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2ae5cdb1751a08/바탕 화면/2025_기본서_컴활1급실기_250715/01 엑셀/03 기본모의고사/"/>
    </mc:Choice>
  </mc:AlternateContent>
  <xr:revisionPtr revIDLastSave="4" documentId="13_ncr:1_{1D67AB3C-0C97-45F2-8A0B-677289BB90FC}" xr6:coauthVersionLast="47" xr6:coauthVersionMax="47" xr10:uidLastSave="{F37074FB-451E-4BF4-883A-5883E73AD91C}"/>
  <bookViews>
    <workbookView xWindow="-120" yWindow="-120" windowWidth="29040" windowHeight="1572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B31" i="2" a="1"/>
  <c r="B31" i="2" s="1"/>
  <c r="C31" i="2" a="1"/>
  <c r="C31" i="2" s="1"/>
  <c r="D31" i="2" a="1"/>
  <c r="D31" i="2" s="1"/>
  <c r="E31" i="2" a="1"/>
  <c r="E31" i="2" s="1"/>
  <c r="B32" i="2" a="1"/>
  <c r="B32" i="2" s="1"/>
  <c r="C32" i="2" a="1"/>
  <c r="C32" i="2" s="1"/>
  <c r="D32" i="2" a="1"/>
  <c r="D32" i="2" s="1"/>
  <c r="E32" i="2" a="1"/>
  <c r="E32" i="2" s="1"/>
  <c r="C30" i="2" a="1"/>
  <c r="C30" i="2" s="1"/>
  <c r="D30" i="2" a="1"/>
  <c r="D30" i="2" s="1"/>
  <c r="E30" i="2" a="1"/>
  <c r="E30" i="2" s="1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5" i="2" a="1"/>
  <c r="B5" i="2" s="1"/>
  <c r="B4" i="2" a="1"/>
  <c r="B4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25" i="2" a="1"/>
  <c r="H19" i="2" a="1"/>
  <c r="H16" i="2" a="1"/>
  <c r="H12" i="2" a="1"/>
  <c r="H21" i="2" a="1"/>
  <c r="H15" i="2" a="1"/>
  <c r="H24" i="2" a="1"/>
  <c r="H13" i="2" a="1"/>
  <c r="H17" i="2" a="1"/>
  <c r="H14" i="2" a="1"/>
  <c r="H10" i="2" a="1"/>
  <c r="H23" i="2" a="1"/>
  <c r="H20" i="2" a="1"/>
  <c r="H11" i="2" a="1"/>
  <c r="H22" i="2" a="1"/>
  <c r="H18" i="2" a="1"/>
  <c r="E12" i="4" l="1"/>
  <c r="H10" i="2"/>
  <c r="H20" i="2"/>
  <c r="H14" i="2"/>
  <c r="H15" i="2"/>
  <c r="H13" i="2"/>
  <c r="H19" i="2"/>
  <c r="H21" i="2"/>
  <c r="H24" i="2"/>
  <c r="H12" i="2"/>
  <c r="H16" i="2"/>
  <c r="H25" i="2"/>
  <c r="H18" i="2"/>
  <c r="H22" i="2"/>
  <c r="H23" i="2"/>
  <c r="H17" i="2"/>
  <c r="H1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BD8750-69AE-4588-9904-2CFA942E2165}" name="MS Access Database_Query" type="1" refreshedVersion="8" background="1">
    <dbPr connection="DSN=MS Access Database;DBQ=C:\Users\flutt\OneDrive\바탕 화면\2025_기본서_컴활1급실기_250715\01 엑셀\03 기본모의고사\사원관리.accdb;DefaultDir=C:\Users\flutt\OneDrive\바탕 화면\2025_기본서_컴활1급실기_250715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<sst xmlns="http://schemas.openxmlformats.org/spreadsheetml/2006/main" count="397" uniqueCount="164">
  <si>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</si>
  <si>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</si>
  <si>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</si>
  <si>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</si>
  <si>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</si>
  <si>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</si>
  <si>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</si>
  <si>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</si>
  <si>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</si>
  <si>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</si>
  <si>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</si>
  <si>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</si>
  <si>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</si>
  <si>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</si>
  <si>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</si>
  <si>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</si>
  <si>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</si>
  <si>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</si>
  <si>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</si>
  <si>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</si>
  <si>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</si>
  <si>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</si>
  <si>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</si>
  <si>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</si>
  <si>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</si>
  <si>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</si>
  <si>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</si>
  <si>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</si>
  <si>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</si>
  <si>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</si>
  <si>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</si>
  <si>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</si>
  <si>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</si>
  <si>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</si>
  <si>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</si>
  <si>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</si>
  <si>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</si>
  <si>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</si>
  <si>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</si>
  <si>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</si>
  <si>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</si>
  <si>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</si>
  <si>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</si>
  <si>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</si>
  <si>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</si>
  <si>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</si>
  <si>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</si>
  <si>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</si>
  <si>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</si>
  <si>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</si>
  <si>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</si>
  <si>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</si>
  <si>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</si>
  <si>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</si>
  <si>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</si>
  <si>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</si>
  <si>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</si>
  <si>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</si>
  <si>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</si>
  <si>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</si>
  <si>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</si>
  <si>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</si>
  <si>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</si>
  <si>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</si>
  <si>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</si>
  <si>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</si>
  <si>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</si>
  <si>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</si>
  <si>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</si>
  <si>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</si>
  <si>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</si>
  <si>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</si>
  <si>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</si>
  <si>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</si>
  <si>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</si>
  <si>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</si>
  <si>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</si>
  <si>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</si>
  <si>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</si>
  <si>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</si>
  <si>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</si>
  <si>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</si>
  <si>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</si>
  <si>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</si>
  <si>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</si>
  <si>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</si>
  <si>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</si>
  <si>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</si>
  <si>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</si>
  <si>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</si>
  <si>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</si>
  <si>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</si>
  <si>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</si>
  <si>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</si>
  <si>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</si>
  <si>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</si>
  <si>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</si>
  <si>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</si>
  <si>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</si>
  <si>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</si>
  <si>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</si>
  <si>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</si>
  <si>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</si>
  <si>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</si>
  <si>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</si>
  <si>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</si>
  <si>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</si>
  <si>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</si>
  <si>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</si>
  <si>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</si>
  <si>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</si>
  <si>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</si>
  <si>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</si>
  <si>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</si>
  <si>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</si>
  <si>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</si>
  <si>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</si>
  <si>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</si>
  <si>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</si>
  <si>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</si>
  <si>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</si>
  <si>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</si>
  <si>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</si>
  <si>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</si>
  <si>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</si>
  <si>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</si>
  <si>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</si>
  <si>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</si>
  <si>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</si>
  <si>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</si>
  <si>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</si>
  <si>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</si>
  <si>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상품명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</si>
  <si>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</si>
  <si>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</si>
  <si>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</si>
  <si>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</si>
  <si>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</si>
  <si>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</si>
  <si>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</si>
  <si>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합계 : 기본급</t>
  </si>
  <si>
    <t>직위</t>
  </si>
  <si>
    <t>대리</t>
  </si>
  <si>
    <t>주임</t>
  </si>
  <si>
    <t>입사일</t>
  </si>
  <si>
    <t>기본급</t>
  </si>
  <si>
    <t>값</t>
  </si>
  <si>
    <t>합계 : 상여금</t>
  </si>
  <si>
    <t>송명근</t>
  </si>
  <si>
    <t>합계 : 기본급 - : 유통부, : 대리, : 문영래 (+)에 대한 세부 정보</t>
  </si>
  <si>
    <t>$B$15</t>
  </si>
  <si>
    <t>$B$16</t>
  </si>
  <si>
    <t>$E$12</t>
  </si>
  <si>
    <t>단가 증가</t>
  </si>
  <si>
    <t>만든 사람 huiseop park 날짜 2025-09-15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</si>
  <si>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</si>
  <si>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</si>
  <si>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</si>
  <si>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</si>
  <si>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</si>
  <si>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</si>
  <si>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</si>
  <si>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</si>
  <si>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완제품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</si>
</sst>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\◆;&quot;&quot;"/>
    <numFmt numFmtId="181" formatCode="@&quot;님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179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5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3.3499958233863215E-3"/>
                  <c:y val="-7.0142180094786746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ko-KR" altLang="en-US"/>
                      <a:t>생산량</a:t>
                    </a:r>
                  </a:p>
                  <a:p>
                    <a:pPr>
                      <a:defRPr/>
                    </a:pPr>
                    <a:fld id="{A00BD6F9-FDBC-4F5F-BD59-D796D7351E06}" type="CATEGORYNAME">
                      <a:rPr lang="ko-KR" altLang="en-US"/>
                      <a:pPr>
                        <a:defRPr/>
                      </a:pPr>
                      <a:t>[범주 이름]</a:t>
                    </a:fld>
                    <a:fld id="{1CC7A691-D736-4DDA-B031-9773B04417E7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ko-KR" alt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7.4559499158082632E-2"/>
                      <c:h val="0.181009515990595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6AC-4AA7-A3E8-CC00A00A1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3175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uiseop park" refreshedDate="45915.514790856483" backgroundQuery="1" createdVersion="8" refreshedVersion="8" minRefreshableVersion="3" recordCount="6" xr:uid="{7618F0DB-BAB9-47BD-B1EB-C71B53F3C588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* 0.15,-4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EF3A73-510B-4027-BDEE-D23B985E87B1}" name="피벗 테이블3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1" numFmtId="179"/>
    <dataField name="합계 : 상여금" fld="5" baseField="2" baseItem="1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52598B-D44B-40F9-BDDD-A1DB775D7E22}" name="표2" displayName="표2" ref="A3:E4" totalsRowShown="0">
  <autoFilter ref="A3:E4" xr:uid="{4052598B-D44B-40F9-BDDD-A1DB775D7E22}"/>
  <tableColumns count="5">
    <tableColumn id="1" xr3:uid="{081ABCEF-8087-4997-8D05-BE5357A8B2B5}" name="이름"/>
    <tableColumn id="2" xr3:uid="{A3D48813-456A-43D7-90B8-ACF37E1C5E09}" name="입사일" dataDxfId="0"/>
    <tableColumn id="3" xr3:uid="{3F4CEB3E-EAC0-49CE-B122-AF15E7211B59}" name="부서"/>
    <tableColumn id="4" xr3:uid="{7EDAB63B-46A5-46C4-ADCB-9B3D7CCD520D}" name="직위"/>
    <tableColumn id="5" xr3:uid="{B02F5B15-A5A5-4CAE-8EF6-D726F3A7A962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3" workbookViewId="0">
      <selection activeCell="L19" sqref="L19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ISEVEN(QUOTIENT(ROW($A3),3))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M10" sqref="M10"/>
    </sheetView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E6" s="19"/>
      <c r="H6" t="s">
        <v>125</v>
      </c>
      <c r="I6">
        <v>350</v>
      </c>
    </row>
    <row r="7" spans="1:9">
      <c r="E7" s="19"/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workbookViewId="0"/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</oddHeader>
    <evenHeader>&amp;L&amp;G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19" workbookViewId="0">
      <selection activeCell="F36" sqref="F36:F40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LARGE(IF(($B$10:$B$25=A3)*((RIGHT($A$10:$A$25,1)="1")+(RIGHT($A$10:$A$25,1)="2")),$D$10:$D$25),2)</f>
        <v>15</v>
      </c>
      <c r="C3" s="5">
        <f>COUNTIFS(B$10:B$25,A3,D$10:D$25,"&gt;=20")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LARGE(IF(($B$10:$B$25=A4)*((RIGHT($A$10:$A$25,1)="1")+(RIGHT($A$10:$A$25,1)="2")),$D$10:$D$25),2)</f>
        <v>18</v>
      </c>
      <c r="C4" s="5">
        <f t="shared" ref="C4:C5" si="0">COUNTIFS(B$10:B$25,A4,D$10:D$25,"&gt;=20")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LARGE(IF(($B$10:$B$25=A5)*((RIGHT($A$10:$A$25,1)="1")+(RIGHT($A$10:$A$25,1)="2")),$D$10:$D$25),2)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132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SUBSTITUTE(A10,LEFT(A10,1),LEFT(B10,1),1)</f>
        <v>녹001</v>
      </c>
      <c r="D10" s="7">
        <v>38</v>
      </c>
      <c r="E10" s="8">
        <f>HLOOKUP(D10,$F$2:$I$4,MATCH(LEFT(A10,1),{"다","나"},-1)+1,TRUE)</f>
        <v>1300</v>
      </c>
      <c r="F10" s="9">
        <v>0.1</v>
      </c>
      <c r="G10" s="8">
        <f>PRODUCT(D10,E10,F10)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SUBSTITUTE(A11,LEFT(A11,1),LEFT(B11,1),1)</f>
        <v>카002</v>
      </c>
      <c r="D11" s="7">
        <v>26</v>
      </c>
      <c r="E11" s="8">
        <f>HLOOKUP(D11,$F$2:$I$4,MATCH(LEFT(A11,1),{"다","나"},-1)+1,TRUE)</f>
        <v>1400</v>
      </c>
      <c r="F11" s="9">
        <v>0.08</v>
      </c>
      <c r="G11" s="8">
        <f t="shared" ref="G11:G25" si="2">PRODUCT(D11,E11,F11)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HLOOKUP(D12,$F$2:$I$4,MATCH(LEFT(A12,1),{"다","나"},-1)+1,TRUE)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HLOOKUP(D13,$F$2:$I$4,MATCH(LEFT(A13,1),{"다","나"},-1)+1,TRUE)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HLOOKUP(D14,$F$2:$I$4,MATCH(LEFT(A14,1),{"다","나"},-1)+1,TRUE)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HLOOKUP(D15,$F$2:$I$4,MATCH(LEFT(A15,1),{"다","나"},-1)+1,TRUE)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HLOOKUP(D16,$F$2:$I$4,MATCH(LEFT(A16,1),{"다","나"},-1)+1,TRUE)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HLOOKUP(D17,$F$2:$I$4,MATCH(LEFT(A17,1),{"다","나"},-1)+1,TRUE)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HLOOKUP(D18,$F$2:$I$4,MATCH(LEFT(A18,1),{"다","나"},-1)+1,TRUE)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HLOOKUP(D19,$F$2:$I$4,MATCH(LEFT(A19,1),{"다","나"},-1)+1,TRUE)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HLOOKUP(D20,$F$2:$I$4,MATCH(LEFT(A20,1),{"다","나"},-1)+1,TRUE)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HLOOKUP(D21,$F$2:$I$4,MATCH(LEFT(A21,1),{"다","나"},-1)+1,TRUE)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HLOOKUP(D22,$F$2:$I$4,MATCH(LEFT(A22,1),{"다","나"},-1)+1,TRUE)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HLOOKUP(D23,$F$2:$I$4,MATCH(LEFT(A23,1),{"다","나"},-1)+1,TRUE)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HLOOKUP(D24,$F$2:$I$4,MATCH(LEFT(A24,1),{"다","나"},-1)+1,TRUE)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HLOOKUP(D25,$F$2:$I$4,MATCH(LEFT(A25,1),{"다","나"},-1)+1,TRUE)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SUM(($A30=$B$10:$B$25)*($D$10:$D$25&gt;=B$29))</f>
        <v>3</v>
      </c>
      <c r="C30" s="7">
        <f t="array" ref="C30">SUM(($A30=$B$10:$B$25)*($D$10:$D$25&gt;=C$29))</f>
        <v>4</v>
      </c>
      <c r="D30" s="7">
        <f t="array" ref="D30">SUM(($A30=$B$10:$B$25)*($D$10:$D$25&gt;=D$29))</f>
        <v>5</v>
      </c>
      <c r="E30" s="7">
        <f t="array" ref="E30">SUM(($A30=$B$10:$B$25)*($D$10:$D$25&gt;=E$29))</f>
        <v>8</v>
      </c>
    </row>
    <row r="31" spans="1:8">
      <c r="A31" s="5" t="s">
        <v>38</v>
      </c>
      <c r="B31" s="7">
        <f t="array" ref="B31">SUM(($A31=$B$10:$B$25)*($D$10:$D$25&gt;=B$29))</f>
        <v>0</v>
      </c>
      <c r="C31" s="7">
        <f t="array" ref="C31">SUM(($A31=$B$10:$B$25)*($D$10:$D$25&gt;=C$29))</f>
        <v>1</v>
      </c>
      <c r="D31" s="7">
        <f t="array" ref="D31">SUM(($A31=$B$10:$B$25)*($D$10:$D$25&gt;=D$29))</f>
        <v>4</v>
      </c>
      <c r="E31" s="7">
        <f t="array" ref="E31">SUM(($A31=$B$10:$B$25)*($D$10:$D$25&gt;=E$29))</f>
        <v>4</v>
      </c>
    </row>
    <row r="32" spans="1:8">
      <c r="A32" s="5" t="s">
        <v>40</v>
      </c>
      <c r="B32" s="7">
        <f t="array" ref="B32">SUM(($A32=$B$10:$B$25)*($D$10:$D$25&gt;=B$29))</f>
        <v>1</v>
      </c>
      <c r="C32" s="7">
        <f t="array" ref="C32">SUM(($A32=$B$10:$B$25)*($D$10:$D$25&gt;=C$29))</f>
        <v>3</v>
      </c>
      <c r="D32" s="7">
        <f t="array" ref="D32">SUM(($A32=$B$10:$B$25)*($D$10:$D$25&gt;=D$29))</f>
        <v>4</v>
      </c>
      <c r="E32" s="7">
        <f t="array" ref="E32">SUM(($A32=$B$10:$B$25)*($D$10:$D$25&gt;=E$29))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A9B8-CEC7-408B-B066-2A51D1468757}">
  <sheetPr codeName="Sheet9"/>
  <dimension ref="A1:E4"/>
  <sheetViews>
    <sheetView workbookViewId="0"/>
  </sheetViews>
  <sheetFormatPr defaultRowHeight="16.5"/>
  <cols>
    <col min="1" max="1" width="9.125" bestFit="1" customWidth="1"/>
    <col min="2" max="2" width="11.125" bestFit="1" customWidth="1"/>
    <col min="3" max="4" width="9.125" bestFit="1" customWidth="1"/>
    <col min="5" max="5" width="9.375" bestFit="1" customWidth="1"/>
  </cols>
  <sheetData>
    <row r="1" spans="1:5">
      <c r="A1" s="24" t="s">
        <v>149</v>
      </c>
    </row>
    <row r="3" spans="1:5">
      <c r="A3" t="s">
        <v>133</v>
      </c>
      <c r="B3" t="s">
        <v>144</v>
      </c>
      <c r="C3" t="s">
        <v>89</v>
      </c>
      <c r="D3" t="s">
        <v>141</v>
      </c>
      <c r="E3" t="s">
        <v>145</v>
      </c>
    </row>
    <row r="4" spans="1:5">
      <c r="A4" t="s">
        <v>148</v>
      </c>
      <c r="B4" s="23">
        <v>44462</v>
      </c>
      <c r="C4" t="s">
        <v>137</v>
      </c>
      <c r="D4" t="s">
        <v>142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tabSelected="1" workbookViewId="0">
      <selection activeCell="B9" sqref="B9"/>
    </sheetView>
  </sheetViews>
  <sheetFormatPr defaultRowHeight="16.5"/>
  <cols>
    <col min="1" max="1" width="7.5" bestFit="1" customWidth="1"/>
    <col min="2" max="5" width="13.125" bestFit="1" customWidth="1"/>
  </cols>
  <sheetData>
    <row r="2" spans="1:5">
      <c r="A2" s="22" t="s">
        <v>133</v>
      </c>
      <c r="B2" t="s">
        <v>134</v>
      </c>
    </row>
    <row r="4" spans="1:5">
      <c r="B4" s="22" t="s">
        <v>141</v>
      </c>
      <c r="C4" s="22" t="s">
        <v>146</v>
      </c>
    </row>
    <row r="5" spans="1:5">
      <c r="B5" t="s">
        <v>142</v>
      </c>
      <c r="D5" t="s">
        <v>143</v>
      </c>
    </row>
    <row r="6" spans="1:5">
      <c r="A6" s="22" t="s">
        <v>89</v>
      </c>
      <c r="B6" t="s">
        <v>140</v>
      </c>
      <c r="C6" t="s">
        <v>147</v>
      </c>
      <c r="D6" t="s">
        <v>140</v>
      </c>
      <c r="E6" t="s">
        <v>147</v>
      </c>
    </row>
    <row r="7" spans="1:5">
      <c r="A7" t="s">
        <v>139</v>
      </c>
      <c r="B7" s="25"/>
      <c r="C7" s="25">
        <v>0</v>
      </c>
      <c r="D7" s="25">
        <v>950000</v>
      </c>
      <c r="E7" s="25">
        <v>140000</v>
      </c>
    </row>
    <row r="8" spans="1:5">
      <c r="A8" t="s">
        <v>138</v>
      </c>
      <c r="B8" s="25">
        <v>950000</v>
      </c>
      <c r="C8" s="25">
        <v>140000</v>
      </c>
      <c r="D8" s="25">
        <v>950000</v>
      </c>
      <c r="E8" s="25">
        <v>140000</v>
      </c>
    </row>
    <row r="9" spans="1:5">
      <c r="A9" t="s">
        <v>137</v>
      </c>
      <c r="B9" s="25">
        <v>950000</v>
      </c>
      <c r="C9" s="25">
        <v>140000</v>
      </c>
      <c r="D9" s="25"/>
      <c r="E9" s="25">
        <v>0</v>
      </c>
    </row>
    <row r="10" spans="1:5">
      <c r="A10" t="s">
        <v>136</v>
      </c>
      <c r="B10" s="25"/>
      <c r="C10" s="25">
        <v>0</v>
      </c>
      <c r="D10" s="25">
        <v>950000</v>
      </c>
      <c r="E10" s="25">
        <v>140000</v>
      </c>
    </row>
    <row r="11" spans="1:5">
      <c r="A11" t="s">
        <v>135</v>
      </c>
      <c r="B11" s="25"/>
      <c r="C11" s="25">
        <v>0</v>
      </c>
      <c r="D11" s="25">
        <v>950000</v>
      </c>
      <c r="E11" s="25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56EF2-247B-4E45-AAAC-5DBE6A26EDBA}">
  <sheetPr codeName="Sheet10">
    <outlinePr summaryBelow="0"/>
  </sheetPr>
  <dimension ref="B1:F12"/>
  <sheetViews>
    <sheetView showGridLines="0" workbookViewId="0"/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8" t="s">
        <v>156</v>
      </c>
      <c r="C2" s="29"/>
      <c r="D2" s="34"/>
      <c r="E2" s="34"/>
      <c r="F2" s="34"/>
    </row>
    <row r="3" spans="2:6" collapsed="1">
      <c r="B3" s="27"/>
      <c r="C3" s="27"/>
      <c r="D3" s="35" t="s">
        <v>158</v>
      </c>
      <c r="E3" s="35" t="s">
        <v>153</v>
      </c>
      <c r="F3" s="35" t="s">
        <v>155</v>
      </c>
    </row>
    <row r="4" spans="2:6" ht="54" hidden="1" outlineLevel="1">
      <c r="B4" s="30"/>
      <c r="C4" s="30"/>
      <c r="E4" s="37" t="s">
        <v>154</v>
      </c>
      <c r="F4" s="37" t="s">
        <v>154</v>
      </c>
    </row>
    <row r="5" spans="2:6">
      <c r="B5" s="31" t="s">
        <v>157</v>
      </c>
      <c r="C5" s="32"/>
      <c r="D5" s="11"/>
      <c r="E5" s="11"/>
      <c r="F5" s="11"/>
    </row>
    <row r="6" spans="2:6" outlineLevel="1">
      <c r="B6" s="30"/>
      <c r="C6" s="30" t="s">
        <v>150</v>
      </c>
      <c r="D6">
        <v>250</v>
      </c>
      <c r="E6" s="36">
        <v>300</v>
      </c>
      <c r="F6" s="36">
        <v>250</v>
      </c>
    </row>
    <row r="7" spans="2:6" outlineLevel="1">
      <c r="B7" s="30"/>
      <c r="C7" s="30" t="s">
        <v>151</v>
      </c>
      <c r="D7">
        <v>550</v>
      </c>
      <c r="E7" s="36">
        <v>600</v>
      </c>
      <c r="F7" s="36">
        <v>550</v>
      </c>
    </row>
    <row r="8" spans="2:6">
      <c r="B8" s="31" t="s">
        <v>159</v>
      </c>
      <c r="C8" s="32"/>
      <c r="D8" s="11"/>
      <c r="E8" s="11"/>
      <c r="F8" s="11"/>
    </row>
    <row r="9" spans="2:6" ht="17.25" outlineLevel="1" thickBot="1">
      <c r="B9" s="33"/>
      <c r="C9" s="33" t="s">
        <v>152</v>
      </c>
      <c r="D9" s="26">
        <v>1318750</v>
      </c>
      <c r="E9" s="26">
        <v>1467900</v>
      </c>
      <c r="F9" s="26">
        <v>1318750</v>
      </c>
    </row>
    <row r="10" spans="2:6">
      <c r="B10" t="s">
        <v>160</v>
      </c>
    </row>
    <row r="11" spans="2:6">
      <c r="B11" t="s">
        <v>161</v>
      </c>
    </row>
    <row r="12" spans="2:6">
      <c r="B12" t="s">
        <v>162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L17" sqref="L17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55250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150700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191400</v>
      </c>
    </row>
    <row r="7" spans="1:5">
      <c r="A7" s="16">
        <v>45088</v>
      </c>
      <c r="B7" s="5" t="s">
        <v>163</v>
      </c>
      <c r="C7" s="7">
        <v>321</v>
      </c>
      <c r="D7" s="7">
        <v>7</v>
      </c>
      <c r="E7" s="8">
        <f t="shared" si="0"/>
        <v>78500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134500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134200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289300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284900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1318750</v>
      </c>
    </row>
    <row r="14" spans="1:5">
      <c r="A14" s="40" t="s">
        <v>85</v>
      </c>
      <c r="B14" s="41"/>
    </row>
    <row r="15" spans="1:5">
      <c r="A15" s="5" t="s">
        <v>83</v>
      </c>
      <c r="B15" s="5">
        <v>250</v>
      </c>
    </row>
    <row r="16" spans="1:5">
      <c r="A16" s="5" t="s">
        <v>84</v>
      </c>
      <c r="B16" s="5">
        <v>550</v>
      </c>
    </row>
  </sheetData>
  <scenarios current="1" show="1" sqref="E12">
    <scenario name="단가 증가" locked="1" count="2" user="huiseop park" comment="만든 사람 huiseop park 날짜 2025-09-15">
      <inputCells r="B15" val="300"/>
      <inputCells r="B16" val="600"/>
    </scenario>
    <scenario name="단가 감소" locked="1" count="2" user="huiseop park" comment="만든 사람 huiseop park 날짜 2025-09-15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BB946FCF-4F30-4FAF-A4C0-1BC80856EEDE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7" zoomScaleNormal="100" workbookViewId="0">
      <selection activeCell="O35" sqref="O35"/>
    </sheetView>
  </sheetViews>
  <sheetFormatPr defaultRowHeight="16.5"/>
  <cols>
    <col min="4" max="4" width="11.625" bestFit="1" customWidth="1"/>
  </cols>
  <sheetData>
    <row r="1" spans="1:8" ht="20.25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M23" sqref="M23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9" t="s">
        <v>105</v>
      </c>
      <c r="B3" s="38">
        <v>1</v>
      </c>
      <c r="C3" s="38">
        <v>2</v>
      </c>
      <c r="D3" s="38">
        <v>1</v>
      </c>
    </row>
    <row r="4" spans="1:4">
      <c r="A4" s="39" t="s">
        <v>106</v>
      </c>
      <c r="B4" s="38">
        <v>0</v>
      </c>
      <c r="C4" s="38">
        <v>0</v>
      </c>
      <c r="D4" s="38">
        <v>0</v>
      </c>
    </row>
    <row r="5" spans="1:4">
      <c r="A5" s="39" t="s">
        <v>107</v>
      </c>
      <c r="B5" s="38">
        <v>0</v>
      </c>
      <c r="C5" s="38">
        <v>1</v>
      </c>
      <c r="D5" s="38">
        <v>0</v>
      </c>
    </row>
    <row r="6" spans="1:4">
      <c r="A6" s="39" t="s">
        <v>108</v>
      </c>
      <c r="B6" s="38">
        <v>0</v>
      </c>
      <c r="C6" s="38">
        <v>1</v>
      </c>
      <c r="D6" s="38">
        <v>0</v>
      </c>
    </row>
    <row r="7" spans="1:4">
      <c r="A7" s="39" t="s">
        <v>109</v>
      </c>
      <c r="B7" s="38">
        <v>1</v>
      </c>
      <c r="C7" s="38">
        <v>0</v>
      </c>
      <c r="D7" s="38">
        <v>0</v>
      </c>
    </row>
    <row r="8" spans="1:4">
      <c r="A8" s="39" t="s">
        <v>110</v>
      </c>
      <c r="B8" s="38">
        <v>0</v>
      </c>
      <c r="C8" s="38">
        <v>1</v>
      </c>
      <c r="D8" s="38">
        <v>1</v>
      </c>
    </row>
    <row r="9" spans="1:4">
      <c r="A9" s="39" t="s">
        <v>111</v>
      </c>
      <c r="B9" s="38">
        <v>0</v>
      </c>
      <c r="C9" s="38">
        <v>0</v>
      </c>
      <c r="D9" s="38">
        <v>1</v>
      </c>
    </row>
    <row r="10" spans="1:4">
      <c r="A10" s="39" t="s">
        <v>112</v>
      </c>
      <c r="B10" s="38">
        <v>1</v>
      </c>
      <c r="C10" s="38">
        <v>2</v>
      </c>
      <c r="D10" s="38">
        <v>2</v>
      </c>
    </row>
    <row r="11" spans="1:4">
      <c r="A11" s="39" t="s">
        <v>113</v>
      </c>
      <c r="B11" s="38">
        <v>1</v>
      </c>
      <c r="C11" s="38">
        <v>0</v>
      </c>
      <c r="D11" s="38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huiseop park</cp:lastModifiedBy>
  <dcterms:created xsi:type="dcterms:W3CDTF">2023-05-11T11:47:16Z</dcterms:created>
  <dcterms:modified xsi:type="dcterms:W3CDTF">2025-09-15T04:14:44Z</dcterms:modified>
</cp:coreProperties>
</file>