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bugatiiveyron/Downloads/시나공 컴활 총정리/길벗컴활2급총정리/기출/"/>
    </mc:Choice>
  </mc:AlternateContent>
  <xr:revisionPtr revIDLastSave="0" documentId="13_ncr:1_{3F8CF47C-E4DA-7E46-8378-277AA1E0217D}" xr6:coauthVersionLast="47" xr6:coauthVersionMax="47" xr10:uidLastSave="{00000000-0000-0000-0000-000000000000}"/>
  <bookViews>
    <workbookView xWindow="0" yWindow="500" windowWidth="28800" windowHeight="1610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28" i="4"/>
  <c r="D29" i="4"/>
  <c r="D30" i="4"/>
  <c r="D31" i="4"/>
  <c r="D32" i="4"/>
  <c r="D33" i="4"/>
  <c r="D34" i="4"/>
  <c r="D35" i="4"/>
  <c r="D36" i="4"/>
  <c r="D27" i="4"/>
  <c r="F5" i="9"/>
  <c r="F6" i="9"/>
  <c r="F7" i="9"/>
  <c r="F8" i="9"/>
  <c r="F9" i="9"/>
  <c r="F10" i="9"/>
  <c r="F11" i="9"/>
  <c r="F4" i="9"/>
  <c r="J15" i="4"/>
  <c r="J16" i="4"/>
  <c r="J17" i="4"/>
  <c r="J18" i="4"/>
  <c r="J19" i="4"/>
  <c r="J20" i="4"/>
  <c r="J21" i="4"/>
  <c r="J22" i="4"/>
  <c r="J23" i="4"/>
  <c r="J14" i="4"/>
  <c r="D23" i="4"/>
  <c r="J10" i="4"/>
  <c r="F8" i="14" l="1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<sst xmlns="http://schemas.openxmlformats.org/spreadsheetml/2006/main" count="332" uniqueCount="235">
  <si>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</si>
  <si>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</si>
  <si>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</si>
  <si>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</si>
  <si>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</si>
  <si>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</si>
  <si>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</si>
  <si>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</si>
  <si>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</si>
  <si>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</si>
  <si>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</si>
  <si>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</si>
  <si>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</si>
  <si>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</si>
  <si>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</si>
  <si>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</si>
  <si>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</si>
  <si>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</si>
  <si>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</si>
  <si>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</si>
  <si>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</si>
  <si>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</si>
  <si>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</si>
  <si>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</si>
  <si>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</si>
  <si>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</si>
  <si>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</si>
  <si>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</si>
  <si>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</si>
  <si>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</si>
  <si>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</si>
  <si>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</si>
  <si>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</si>
  <si>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</si>
  <si>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</si>
  <si>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</si>
  <si>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</si>
  <si>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</si>
  <si>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</si>
  <si>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</si>
  <si>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</si>
  <si>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</si>
  <si>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</si>
  <si>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</si>
  <si>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</si>
  <si>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</si>
  <si>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</si>
  <si>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</si>
  <si>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</si>
  <si>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</si>
  <si>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</si>
  <si>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</si>
  <si>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</si>
  <si>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</si>
  <si>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</si>
  <si>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</si>
  <si>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</si>
  <si>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</si>
  <si>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</si>
  <si>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</si>
  <si>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</si>
  <si>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</si>
  <si>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</si>
  <si>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</si>
  <si>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</si>
  <si>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</si>
  <si>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</si>
  <si>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</si>
  <si>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</si>
  <si>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</si>
  <si>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</si>
  <si>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</si>
  <si>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</si>
  <si>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</si>
  <si>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</si>
  <si>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</si>
  <si>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</si>
  <si>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</si>
  <si>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</si>
  <si>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</si>
  <si>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</si>
  <si>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</si>
  <si>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</si>
  <si>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</si>
  <si>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</si>
  <si>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</si>
  <si>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</si>
  <si>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</si>
  <si>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</si>
  <si>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</si>
  <si>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</si>
  <si>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</si>
  <si>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</si>
  <si>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</si>
  <si>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</si>
  <si>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</si>
  <si>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</si>
  <si>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</si>
  <si>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</si>
  <si>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</si>
  <si>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</si>
  <si>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</si>
  <si>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</si>
  <si>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</si>
  <si>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</si>
  <si>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</si>
  <si>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</si>
  <si>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</si>
  <si>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</si>
  <si>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</si>
  <si>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</si>
  <si>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</si>
  <si>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</si>
  <si>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</si>
  <si>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</si>
  <si>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</si>
  <si>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</si>
  <si>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</si>
  <si>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</si>
  <si>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</si>
  <si>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</si>
  <si>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</si>
  <si>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</si>
  <si>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</si>
  <si>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</si>
  <si>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</si>
  <si>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</si>
  <si>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</si>
  <si>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</si>
  <si>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</si>
  <si>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</si>
  <si>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</si>
  <si>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</si>
  <si>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</si>
  <si>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</si>
  <si>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</si>
  <si>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</si>
  <si>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</si>
  <si>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</si>
  <si>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</si>
  <si>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</si>
  <si>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</si>
  <si>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</si>
  <si>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</si>
  <si>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</si>
  <si>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</si>
  <si>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</si>
  <si>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</si>
  <si>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</si>
  <si>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</si>
  <si>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</si>
  <si>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</si>
  <si>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</si>
  <si>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</si>
  <si>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</si>
  <si>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</si>
  <si>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</si>
  <si>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</si>
  <si>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</si>
  <si>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</si>
  <si>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</si>
  <si>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</si>
  <si>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</si>
  <si>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</si>
  <si>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</si>
  <si>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</si>
  <si>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</si>
  <si>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</si>
  <si>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</si>
  <si>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</si>
  <si>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</si>
  <si>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</si>
  <si>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</si>
  <si>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</si>
  <si>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</si>
  <si>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</si>
  <si>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</si>
  <si>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</si>
  <si>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</si>
  <si>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</si>
  <si>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</si>
  <si>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</si>
  <si>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</si>
  <si>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</si>
  <si>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</si>
  <si>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</si>
  <si>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</si>
  <si>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</si>
  <si>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</si>
  <si>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</si>
  <si>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</si>
  <si>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</si>
  <si>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</si>
  <si>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상품명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</si>
  <si>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</si>
  <si>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</si>
  <si>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</si>
  <si>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</si>
  <si>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</si>
  <si>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</si>
  <si>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일정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</si>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</sst>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_);[Red]\(&quot;₩&quot;#,##0\)"/>
    <numFmt numFmtId="176" formatCode="_-* #,##0_-;\-* #,##0_-;_-* &quot;-&quot;_-;_-@_-"/>
    <numFmt numFmtId="177" formatCode="mm&quot;월&quot;\ dd&quot;일&quot;"/>
    <numFmt numFmtId="178" formatCode="@&quot;이사&quot;"/>
    <numFmt numFmtId="179" formatCode="#,##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176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6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9" fontId="0" fillId="0" borderId="0" xfId="0" applyNumberFormat="1">
      <alignment vertical="center"/>
    </xf>
    <xf numFmtId="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415-4646-8B28-CD9C73B3F9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415-4646-8B28-CD9C73B3F9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415-4646-8B28-CD9C73B3F9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415-4646-8B28-CD9C73B3F9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415-4646-8B28-CD9C73B3F9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1</xdr:col>
      <xdr:colOff>676826</xdr:colOff>
      <xdr:row>14</xdr:row>
      <xdr:rowOff>0</xdr:rowOff>
    </xdr:to>
    <xdr:sp macro="[0]!통화" textlink="">
      <xdr:nvSpPr>
        <xdr:cNvPr id="2" name="입체 1">
          <a:extLst>
            <a:ext uri="{FF2B5EF4-FFF2-40B4-BE49-F238E27FC236}">
              <a16:creationId xmlns:a16="http://schemas.microsoft.com/office/drawing/2014/main" id="{E0BDE61C-6C95-6E0C-8A3A-F3A45FD36034}"/>
            </a:ext>
          </a:extLst>
        </xdr:cNvPr>
        <xdr:cNvSpPr/>
      </xdr:nvSpPr>
      <xdr:spPr>
        <a:xfrm>
          <a:off x="942994" y="2593234"/>
          <a:ext cx="676826" cy="42586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로주" refreshedDate="45722.817837152776" createdVersion="8" refreshedVersion="8" minRefreshableVersion="3" recordCount="12" xr:uid="{6BB73D86-3CA3-D147-951F-E2F9A044EE18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176">
      <sharedItems containsSemiMixedTypes="0" containsString="0" containsNumber="1" containsInteger="1" minValue="4800" maxValue="8500"/>
    </cacheField>
    <cacheField name="납품수량" numFmtId="176">
      <sharedItems containsSemiMixedTypes="0" containsString="0" containsNumber="1" containsInteger="1" minValue="1500" maxValue="2400"/>
    </cacheField>
    <cacheField name="납품총액" numFmtId="176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544506-985F-B547-915F-E8DC4CDB2E06}" name="피벗 테이블6" cacheId="1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176" showAll="0"/>
    <pivotField dataField="1" numFmtId="176" showAll="0"/>
    <pivotField dataField="1" numFmtId="176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0" baseItem="0" numFmtId="179"/>
    <dataField name="합계 : 납품총액" fld="5" baseField="0" baseItem="0" numFmtId="179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zoomScale="174" workbookViewId="0">
      <selection activeCell="G3" sqref="G3"/>
    </sheetView>
  </sheetViews>
  <sheetFormatPr baseColWidth="10" defaultColWidth="8.83203125" defaultRowHeight="17"/>
  <cols>
    <col min="1" max="1" width="8.83203125" bestFit="1" customWidth="1"/>
    <col min="2" max="2" width="12.33203125" bestFit="1" customWidth="1"/>
    <col min="3" max="3" width="9.5" bestFit="1" customWidth="1"/>
    <col min="4" max="4" width="12.33203125" bestFit="1" customWidth="1"/>
  </cols>
  <sheetData>
    <row r="1" spans="1:6">
      <c r="A1" t="s">
        <v>0</v>
      </c>
    </row>
    <row r="3" spans="1:6">
      <c r="A3" s="1" t="s">
        <v>186</v>
      </c>
      <c r="B3" s="1" t="s">
        <v>193</v>
      </c>
      <c r="C3" s="1" t="s">
        <v>200</v>
      </c>
      <c r="D3" s="1" t="s">
        <v>206</v>
      </c>
      <c r="E3" s="1" t="s">
        <v>207</v>
      </c>
      <c r="F3" s="1" t="s">
        <v>208</v>
      </c>
    </row>
    <row r="4" spans="1:6">
      <c r="A4" s="1" t="s">
        <v>187</v>
      </c>
      <c r="B4" s="1" t="s">
        <v>194</v>
      </c>
      <c r="C4" s="1" t="s">
        <v>201</v>
      </c>
      <c r="D4" s="1">
        <v>25</v>
      </c>
      <c r="E4" s="1">
        <v>29</v>
      </c>
      <c r="F4" s="2">
        <v>1.1599999999999999</v>
      </c>
    </row>
    <row r="5" spans="1:6">
      <c r="A5" s="1" t="s">
        <v>188</v>
      </c>
      <c r="B5" s="1" t="s">
        <v>195</v>
      </c>
      <c r="C5" s="1" t="s">
        <v>202</v>
      </c>
      <c r="D5" s="1">
        <v>30</v>
      </c>
      <c r="E5" s="1">
        <v>24</v>
      </c>
      <c r="F5" s="2">
        <v>0.8</v>
      </c>
    </row>
    <row r="6" spans="1:6">
      <c r="A6" s="1" t="s">
        <v>189</v>
      </c>
      <c r="B6" s="1" t="s">
        <v>196</v>
      </c>
      <c r="C6" s="1" t="s">
        <v>203</v>
      </c>
      <c r="D6" s="1">
        <v>20</v>
      </c>
      <c r="E6" s="1">
        <v>31</v>
      </c>
      <c r="F6" s="2">
        <v>1.55</v>
      </c>
    </row>
    <row r="7" spans="1:6">
      <c r="A7" s="1" t="s">
        <v>190</v>
      </c>
      <c r="B7" s="1" t="s">
        <v>197</v>
      </c>
      <c r="C7" s="1" t="s">
        <v>204</v>
      </c>
      <c r="D7" s="1">
        <v>25</v>
      </c>
      <c r="E7" s="1">
        <v>19</v>
      </c>
      <c r="F7" s="2">
        <v>0.76</v>
      </c>
    </row>
    <row r="8" spans="1:6">
      <c r="A8" s="1" t="s">
        <v>191</v>
      </c>
      <c r="B8" s="1" t="s">
        <v>198</v>
      </c>
      <c r="C8" s="1" t="s">
        <v>205</v>
      </c>
      <c r="D8" s="1">
        <v>30</v>
      </c>
      <c r="E8" s="1">
        <v>22</v>
      </c>
      <c r="F8" s="2">
        <v>0.73</v>
      </c>
    </row>
    <row r="9" spans="1:6">
      <c r="A9" s="1" t="s">
        <v>192</v>
      </c>
      <c r="B9" s="1" t="s">
        <v>199</v>
      </c>
      <c r="C9" s="1" t="s">
        <v>201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zoomScale="159" workbookViewId="0">
      <selection activeCell="J7" sqref="J7"/>
    </sheetView>
  </sheetViews>
  <sheetFormatPr baseColWidth="10" defaultColWidth="8.83203125" defaultRowHeight="17"/>
  <cols>
    <col min="2" max="2" width="10.33203125" bestFit="1" customWidth="1"/>
    <col min="5" max="6" width="9" bestFit="1" customWidth="1"/>
    <col min="7" max="7" width="11.33203125" bestFit="1" customWidth="1"/>
  </cols>
  <sheetData>
    <row r="1" spans="1:7" ht="30" customHeight="1">
      <c r="A1" s="18" t="s">
        <v>2</v>
      </c>
      <c r="B1" s="18"/>
      <c r="C1" s="18"/>
      <c r="D1" s="18"/>
      <c r="E1" s="18"/>
      <c r="F1" s="18"/>
      <c r="G1" s="18"/>
    </row>
    <row r="2" spans="1:7" ht="18" thickBot="1"/>
    <row r="3" spans="1:7" ht="18">
      <c r="A3" s="21" t="s">
        <v>3</v>
      </c>
      <c r="B3" s="22" t="s">
        <v>20</v>
      </c>
      <c r="C3" s="22" t="s">
        <v>1</v>
      </c>
      <c r="D3" s="22" t="s">
        <v>6</v>
      </c>
      <c r="E3" s="22" t="s">
        <v>209</v>
      </c>
      <c r="F3" s="22" t="s">
        <v>5</v>
      </c>
      <c r="G3" s="23" t="s">
        <v>4</v>
      </c>
    </row>
    <row r="4" spans="1:7">
      <c r="A4" s="24" t="s">
        <v>21</v>
      </c>
      <c r="B4" s="19">
        <v>45383</v>
      </c>
      <c r="C4" s="3" t="s">
        <v>10</v>
      </c>
      <c r="D4" s="20" t="s">
        <v>7</v>
      </c>
      <c r="E4" s="3">
        <v>7.5</v>
      </c>
      <c r="F4" s="3">
        <v>6</v>
      </c>
      <c r="G4" s="25">
        <v>2200000</v>
      </c>
    </row>
    <row r="5" spans="1:7">
      <c r="A5" s="24" t="s">
        <v>22</v>
      </c>
      <c r="B5" s="19">
        <v>45385</v>
      </c>
      <c r="C5" s="3" t="s">
        <v>11</v>
      </c>
      <c r="D5" s="20" t="s">
        <v>8</v>
      </c>
      <c r="E5" s="3">
        <v>3</v>
      </c>
      <c r="F5" s="3">
        <v>3</v>
      </c>
      <c r="G5" s="25">
        <v>800000</v>
      </c>
    </row>
    <row r="6" spans="1:7">
      <c r="A6" s="24" t="s">
        <v>25</v>
      </c>
      <c r="B6" s="19">
        <v>45386</v>
      </c>
      <c r="C6" s="3" t="s">
        <v>12</v>
      </c>
      <c r="D6" s="20" t="s">
        <v>7</v>
      </c>
      <c r="E6" s="3">
        <v>5</v>
      </c>
      <c r="F6" s="3">
        <v>5</v>
      </c>
      <c r="G6" s="25">
        <v>2000000</v>
      </c>
    </row>
    <row r="7" spans="1:7">
      <c r="A7" s="24" t="s">
        <v>26</v>
      </c>
      <c r="B7" s="19">
        <v>45388</v>
      </c>
      <c r="C7" s="3" t="s">
        <v>13</v>
      </c>
      <c r="D7" s="20" t="s">
        <v>9</v>
      </c>
      <c r="E7" s="3">
        <v>12</v>
      </c>
      <c r="F7" s="3">
        <v>9</v>
      </c>
      <c r="G7" s="25">
        <v>3600000</v>
      </c>
    </row>
    <row r="8" spans="1:7">
      <c r="A8" s="24" t="s">
        <v>23</v>
      </c>
      <c r="B8" s="19">
        <v>45388</v>
      </c>
      <c r="C8" s="3" t="s">
        <v>14</v>
      </c>
      <c r="D8" s="20" t="s">
        <v>7</v>
      </c>
      <c r="E8" s="3">
        <v>7.5</v>
      </c>
      <c r="F8" s="3">
        <v>6</v>
      </c>
      <c r="G8" s="25">
        <v>2200000</v>
      </c>
    </row>
    <row r="9" spans="1:7">
      <c r="A9" s="24" t="s">
        <v>27</v>
      </c>
      <c r="B9" s="19">
        <v>45393</v>
      </c>
      <c r="C9" s="3" t="s">
        <v>15</v>
      </c>
      <c r="D9" s="20" t="s">
        <v>7</v>
      </c>
      <c r="E9" s="3">
        <v>8</v>
      </c>
      <c r="F9" s="3">
        <v>6</v>
      </c>
      <c r="G9" s="25">
        <v>2400000</v>
      </c>
    </row>
    <row r="10" spans="1:7">
      <c r="A10" s="24" t="s">
        <v>24</v>
      </c>
      <c r="B10" s="19">
        <v>45394</v>
      </c>
      <c r="C10" s="3" t="s">
        <v>16</v>
      </c>
      <c r="D10" s="20" t="s">
        <v>9</v>
      </c>
      <c r="E10" s="3">
        <v>15</v>
      </c>
      <c r="F10" s="3">
        <v>12</v>
      </c>
      <c r="G10" s="25">
        <v>4200000</v>
      </c>
    </row>
    <row r="11" spans="1:7">
      <c r="A11" s="24" t="s">
        <v>28</v>
      </c>
      <c r="B11" s="19">
        <v>45394</v>
      </c>
      <c r="C11" s="3" t="s">
        <v>17</v>
      </c>
      <c r="D11" s="20" t="s">
        <v>8</v>
      </c>
      <c r="E11" s="3">
        <v>2.5</v>
      </c>
      <c r="F11" s="3">
        <v>3</v>
      </c>
      <c r="G11" s="25">
        <v>700000</v>
      </c>
    </row>
    <row r="12" spans="1:7">
      <c r="A12" s="24" t="s">
        <v>29</v>
      </c>
      <c r="B12" s="19">
        <v>45398</v>
      </c>
      <c r="C12" s="3" t="s">
        <v>18</v>
      </c>
      <c r="D12" s="20" t="s">
        <v>7</v>
      </c>
      <c r="E12" s="3">
        <v>5</v>
      </c>
      <c r="F12" s="3">
        <v>5</v>
      </c>
      <c r="G12" s="25">
        <v>2000000</v>
      </c>
    </row>
    <row r="13" spans="1:7" ht="18" thickBot="1">
      <c r="A13" s="26" t="s">
        <v>30</v>
      </c>
      <c r="B13" s="27">
        <v>45401</v>
      </c>
      <c r="C13" s="28" t="s">
        <v>19</v>
      </c>
      <c r="D13" s="29" t="s">
        <v>9</v>
      </c>
      <c r="E13" s="28">
        <v>10</v>
      </c>
      <c r="F13" s="28">
        <v>8</v>
      </c>
      <c r="G13" s="30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topLeftCell="A2" zoomScale="179" workbookViewId="0">
      <selection activeCell="G9" sqref="G9"/>
    </sheetView>
  </sheetViews>
  <sheetFormatPr baseColWidth="10" defaultColWidth="8.83203125" defaultRowHeight="17"/>
  <sheetData>
    <row r="1" spans="1:5">
      <c r="A1" t="s">
        <v>168</v>
      </c>
    </row>
    <row r="3" spans="1:5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>
      <c r="A4" t="s">
        <v>215</v>
      </c>
      <c r="B4">
        <v>86</v>
      </c>
      <c r="C4">
        <v>80</v>
      </c>
      <c r="D4">
        <v>85</v>
      </c>
      <c r="E4">
        <v>83.7</v>
      </c>
    </row>
    <row r="5" spans="1:5">
      <c r="A5" t="s">
        <v>216</v>
      </c>
      <c r="B5">
        <v>92</v>
      </c>
      <c r="C5">
        <v>93</v>
      </c>
      <c r="D5">
        <v>96</v>
      </c>
      <c r="E5">
        <v>93.7</v>
      </c>
    </row>
    <row r="6" spans="1:5">
      <c r="A6" t="s">
        <v>217</v>
      </c>
      <c r="B6">
        <v>81</v>
      </c>
      <c r="C6">
        <v>82</v>
      </c>
      <c r="D6">
        <v>80</v>
      </c>
      <c r="E6">
        <v>81</v>
      </c>
    </row>
    <row r="7" spans="1:5">
      <c r="A7" t="s">
        <v>218</v>
      </c>
      <c r="B7">
        <v>70</v>
      </c>
      <c r="C7">
        <v>73</v>
      </c>
      <c r="D7">
        <v>73</v>
      </c>
      <c r="E7">
        <v>72</v>
      </c>
    </row>
    <row r="8" spans="1:5">
      <c r="A8" t="s">
        <v>219</v>
      </c>
      <c r="B8">
        <v>91</v>
      </c>
      <c r="C8">
        <v>83</v>
      </c>
      <c r="D8">
        <v>88</v>
      </c>
      <c r="E8">
        <v>87.3</v>
      </c>
    </row>
    <row r="9" spans="1:5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topLeftCell="B1" zoomScale="200" workbookViewId="0">
      <selection activeCell="B7" sqref="B7"/>
    </sheetView>
  </sheetViews>
  <sheetFormatPr baseColWidth="10" defaultColWidth="8.83203125" defaultRowHeight="17"/>
  <cols>
    <col min="2" max="2" width="11" bestFit="1" customWidth="1"/>
    <col min="3" max="3" width="9" bestFit="1" customWidth="1"/>
    <col min="4" max="4" width="12.6640625" bestFit="1" customWidth="1"/>
    <col min="6" max="9" width="9" bestFit="1" customWidth="1"/>
    <col min="10" max="11" width="9.5" customWidth="1"/>
  </cols>
  <sheetData>
    <row r="1" spans="1:11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>
      <c r="A3" s="3" t="s">
        <v>107</v>
      </c>
      <c r="B3" s="6">
        <v>45509</v>
      </c>
      <c r="C3" s="3">
        <v>5</v>
      </c>
      <c r="D3" s="6">
        <f>IF(WEEKDAY(B3+5,2)=6,B3+7,IF(WEEKDAY(B3+5,2)=7,B3+6,B3+5))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>
      <c r="A4" s="3" t="s">
        <v>108</v>
      </c>
      <c r="B4" s="6">
        <v>45510</v>
      </c>
      <c r="C4" s="3">
        <v>3</v>
      </c>
      <c r="D4" s="6">
        <f t="shared" ref="D4:D10" si="0">IF(WEEKDAY(B4+5,2)=6,B4+7,IF(WEEKDAY(B4+5,2)=7,B4+6,B4+5))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37" t="s">
        <v>132</v>
      </c>
      <c r="K9" s="37"/>
    </row>
    <row r="10" spans="1:11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36">
        <f>ROUNDUP(AVERAGEIFS(I3:I10,F3:F10,"대전",G3:G10,"수비수"),1)</f>
        <v>7.1999999999999993</v>
      </c>
      <c r="K10" s="36"/>
    </row>
    <row r="12" spans="1:11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>
      <c r="A23" s="38" t="s">
        <v>146</v>
      </c>
      <c r="B23" s="39"/>
      <c r="C23" s="40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>
      <c r="A25" s="11" t="s">
        <v>134</v>
      </c>
      <c r="B25" s="12" t="s">
        <v>185</v>
      </c>
      <c r="F25" s="41" t="s">
        <v>164</v>
      </c>
      <c r="G25" s="41"/>
    </row>
    <row r="26" spans="1:10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>
      <c r="A27" s="3" t="s">
        <v>180</v>
      </c>
      <c r="B27" s="3">
        <v>100215368</v>
      </c>
      <c r="C27" s="3" t="s">
        <v>170</v>
      </c>
      <c r="D27" s="3" t="str">
        <f>LEFT(B27,4)&amp;"-"&amp;VLOOKUP(MID(B27,5,1)*1,$F$27:$G$29,2,FALSE)</f>
        <v>1002-워드</v>
      </c>
      <c r="F27" s="3">
        <v>1</v>
      </c>
      <c r="G27" s="3" t="s">
        <v>165</v>
      </c>
    </row>
    <row r="28" spans="1:10">
      <c r="A28" s="3" t="s">
        <v>179</v>
      </c>
      <c r="B28" s="3">
        <v>101433025</v>
      </c>
      <c r="C28" s="3" t="s">
        <v>171</v>
      </c>
      <c r="D28" s="3" t="str">
        <f t="shared" ref="D28:D36" si="2">LEFT(B28,4)&amp;"-"&amp;VLOOKUP(MID(B28,5,1)*1,$F$27:$G$29,2,FALSE)</f>
        <v>1014-컴활2급</v>
      </c>
      <c r="F28" s="3">
        <v>2</v>
      </c>
      <c r="G28" s="3" t="s">
        <v>166</v>
      </c>
    </row>
    <row r="29" spans="1:10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>
      <c r="A30" s="3" t="s">
        <v>181</v>
      </c>
      <c r="B30" s="3">
        <v>101624257</v>
      </c>
      <c r="C30" s="3" t="s">
        <v>170</v>
      </c>
      <c r="D30" s="3" t="str">
        <f t="shared" si="2"/>
        <v>1016-컴활1급</v>
      </c>
    </row>
    <row r="31" spans="1:10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12" zoomScale="143" workbookViewId="0">
      <selection activeCell="E29" sqref="E29"/>
    </sheetView>
  </sheetViews>
  <sheetFormatPr baseColWidth="10" defaultColWidth="8.83203125" defaultRowHeight="17"/>
  <cols>
    <col min="1" max="1" width="13" bestFit="1" customWidth="1"/>
    <col min="2" max="7" width="15" bestFit="1" customWidth="1"/>
    <col min="8" max="9" width="19.6640625" bestFit="1" customWidth="1"/>
  </cols>
  <sheetData>
    <row r="1" spans="1:6" ht="20">
      <c r="A1" s="42" t="s">
        <v>57</v>
      </c>
      <c r="B1" s="42"/>
      <c r="C1" s="42"/>
      <c r="D1" s="42"/>
      <c r="E1" s="42"/>
      <c r="F1" s="42"/>
    </row>
    <row r="3" spans="1:6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>
      <c r="A18" s="31" t="s">
        <v>225</v>
      </c>
      <c r="B18" t="s">
        <v>226</v>
      </c>
    </row>
    <row r="20" spans="1:7">
      <c r="B20" s="31" t="s">
        <v>232</v>
      </c>
    </row>
    <row r="21" spans="1:7">
      <c r="B21" s="33">
        <v>45478</v>
      </c>
      <c r="D21" s="33">
        <v>45489</v>
      </c>
      <c r="F21" s="33">
        <v>45498</v>
      </c>
    </row>
    <row r="22" spans="1:7">
      <c r="A22" s="31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>
      <c r="A23" s="32" t="s">
        <v>228</v>
      </c>
      <c r="B23" s="34">
        <v>3800</v>
      </c>
      <c r="C23" s="34">
        <v>30680000</v>
      </c>
      <c r="D23" s="34">
        <v>1800</v>
      </c>
      <c r="E23" s="34">
        <v>15300000</v>
      </c>
      <c r="F23" s="34">
        <v>1600</v>
      </c>
      <c r="G23" s="34">
        <v>13600000</v>
      </c>
    </row>
    <row r="24" spans="1:7">
      <c r="A24" s="32" t="s">
        <v>229</v>
      </c>
      <c r="B24" s="34">
        <v>1500</v>
      </c>
      <c r="C24" s="34">
        <v>12750000</v>
      </c>
      <c r="D24" s="34">
        <v>1600</v>
      </c>
      <c r="E24" s="34">
        <v>12160000</v>
      </c>
      <c r="F24" s="34">
        <v>4100</v>
      </c>
      <c r="G24" s="34">
        <v>31160000</v>
      </c>
    </row>
    <row r="25" spans="1:7">
      <c r="A25" s="32" t="s">
        <v>230</v>
      </c>
      <c r="B25" s="34">
        <v>1600</v>
      </c>
      <c r="C25" s="34">
        <v>7680000</v>
      </c>
      <c r="D25" s="34">
        <v>4300</v>
      </c>
      <c r="E25" s="34">
        <v>20640000</v>
      </c>
      <c r="F25" s="34">
        <v>2000</v>
      </c>
      <c r="G25" s="34">
        <v>9600000</v>
      </c>
    </row>
    <row r="26" spans="1:7">
      <c r="A26" s="32" t="s">
        <v>231</v>
      </c>
      <c r="B26" s="34">
        <v>6900</v>
      </c>
      <c r="C26" s="34">
        <v>51110000</v>
      </c>
      <c r="D26" s="34">
        <v>7700</v>
      </c>
      <c r="E26" s="34">
        <v>48100000</v>
      </c>
      <c r="F26" s="34">
        <v>7700</v>
      </c>
      <c r="G26" s="34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zoomScale="150" workbookViewId="0">
      <selection activeCell="H8" sqref="H8"/>
    </sheetView>
  </sheetViews>
  <sheetFormatPr baseColWidth="10" defaultColWidth="8.83203125" defaultRowHeight="17"/>
  <sheetData>
    <row r="1" spans="1:6" ht="20">
      <c r="A1" s="42" t="s">
        <v>99</v>
      </c>
      <c r="B1" s="42"/>
      <c r="C1" s="42"/>
      <c r="D1" s="42"/>
      <c r="E1" s="42"/>
      <c r="F1" s="42"/>
    </row>
    <row r="3" spans="1:6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zoomScale="167" workbookViewId="0">
      <selection activeCell="I9" sqref="I9"/>
    </sheetView>
  </sheetViews>
  <sheetFormatPr baseColWidth="10" defaultColWidth="8.83203125" defaultRowHeight="17"/>
  <cols>
    <col min="1" max="1" width="12.33203125" bestFit="1" customWidth="1"/>
    <col min="5" max="5" width="9" customWidth="1"/>
    <col min="6" max="6" width="12.5" customWidth="1"/>
  </cols>
  <sheetData>
    <row r="1" spans="1:6" ht="20">
      <c r="A1" s="42" t="s">
        <v>31</v>
      </c>
      <c r="B1" s="42"/>
      <c r="C1" s="42"/>
      <c r="D1" s="42"/>
      <c r="E1" s="42"/>
      <c r="F1" s="42"/>
    </row>
    <row r="3" spans="1:6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35">
        <v>16000</v>
      </c>
      <c r="F4" s="35">
        <f>C4*E4</f>
        <v>10224000</v>
      </c>
    </row>
    <row r="5" spans="1:6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35">
        <v>17000</v>
      </c>
      <c r="F5" s="35">
        <f t="shared" ref="F5:F11" si="1">C5*E5</f>
        <v>8517000</v>
      </c>
    </row>
    <row r="6" spans="1:6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35">
        <v>17000</v>
      </c>
      <c r="F6" s="35">
        <f t="shared" si="1"/>
        <v>7446000</v>
      </c>
    </row>
    <row r="7" spans="1:6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35">
        <v>18000</v>
      </c>
      <c r="F7" s="35">
        <f t="shared" si="1"/>
        <v>3474000</v>
      </c>
    </row>
    <row r="8" spans="1:6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35">
        <v>18500</v>
      </c>
      <c r="F8" s="35">
        <f t="shared" si="1"/>
        <v>6308500</v>
      </c>
    </row>
    <row r="9" spans="1:6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35">
        <v>20000</v>
      </c>
      <c r="F9" s="35">
        <f t="shared" si="1"/>
        <v>7900000</v>
      </c>
    </row>
    <row r="10" spans="1:6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35">
        <v>20000</v>
      </c>
      <c r="F10" s="35">
        <f t="shared" si="1"/>
        <v>6540000</v>
      </c>
    </row>
    <row r="11" spans="1:6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35">
        <v>20000</v>
      </c>
      <c r="F11" s="35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zoomScale="131" workbookViewId="0">
      <selection activeCell="K13" sqref="K13"/>
    </sheetView>
  </sheetViews>
  <sheetFormatPr baseColWidth="10" defaultColWidth="8.83203125" defaultRowHeight="17"/>
  <cols>
    <col min="1" max="1" width="2.5" customWidth="1"/>
  </cols>
  <sheetData>
    <row r="1" spans="2:6" ht="20">
      <c r="B1" s="43" t="s">
        <v>46</v>
      </c>
      <c r="C1" s="43"/>
      <c r="D1" s="43"/>
      <c r="E1" s="43"/>
      <c r="F1" s="43"/>
    </row>
    <row r="2" spans="2:6">
      <c r="B2" s="9"/>
      <c r="C2" s="9"/>
      <c r="D2" s="9"/>
      <c r="E2" s="9"/>
      <c r="F2" s="9"/>
    </row>
    <row r="3" spans="2:6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roju lim</cp:lastModifiedBy>
  <dcterms:created xsi:type="dcterms:W3CDTF">2024-04-04T05:45:49Z</dcterms:created>
  <dcterms:modified xsi:type="dcterms:W3CDTF">2025-03-07T05:51:58Z</dcterms:modified>
</cp:coreProperties>
</file>