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조유민\OneDrive - 명지대학교\바탕 화면\2026_컴활2급_실기_기출문제집(2)\02 최신기출유형\"/>
    </mc:Choice>
  </mc:AlternateContent>
  <xr:revisionPtr revIDLastSave="0" documentId="13_ncr:1_{49ACF93D-7E77-4611-99B2-B352A523CE0C}" xr6:coauthVersionLast="47" xr6:coauthVersionMax="47" xr10:uidLastSave="{00000000-0000-0000-0000-000000000000}"/>
  <bookViews>
    <workbookView xWindow="-108" yWindow="-108" windowWidth="23256" windowHeight="12456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D31" i="4"/>
  <c r="D32" i="4"/>
  <c r="D33" i="4"/>
  <c r="D34" i="4"/>
  <c r="D35" i="4"/>
  <c r="D36" i="4"/>
  <c r="D37" i="4"/>
  <c r="D38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<sst xmlns="http://schemas.openxmlformats.org/spreadsheetml/2006/main" count="387" uniqueCount="255">
  <si>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</si>
  <si>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</si>
  <si>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</si>
  <si>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</si>
  <si>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</si>
  <si>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</si>
  <si>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</si>
  <si>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</si>
  <si>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</si>
  <si>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</si>
  <si>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</si>
  <si>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</si>
  <si>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</si>
  <si>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</si>
  <si>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</si>
  <si>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</si>
  <si>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</si>
  <si>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</si>
  <si>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</si>
  <si>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</si>
  <si>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</si>
  <si>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</si>
  <si>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</si>
  <si>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</si>
  <si>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</si>
  <si>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</si>
  <si>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</si>
  <si>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</si>
  <si>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</si>
  <si>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</si>
  <si>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</si>
  <si>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</si>
  <si>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</si>
  <si>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</si>
  <si>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</si>
  <si>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</si>
  <si>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</si>
  <si>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</si>
  <si>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</si>
  <si>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</si>
  <si>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</si>
  <si>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</si>
  <si>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</si>
  <si>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</si>
  <si>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</si>
  <si>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</si>
  <si>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</si>
  <si>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</si>
  <si>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</si>
  <si>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</si>
  <si>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</si>
  <si>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</si>
  <si>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</si>
  <si>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</si>
  <si>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</si>
  <si>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</si>
  <si>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</si>
  <si>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</si>
  <si>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</si>
  <si>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</si>
  <si>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</si>
  <si>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</si>
  <si>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</si>
  <si>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</si>
  <si>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</si>
  <si>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</si>
  <si>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</si>
  <si>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</si>
  <si>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</si>
  <si>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</si>
  <si>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</si>
  <si>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</si>
  <si>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</si>
  <si>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</si>
  <si>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</si>
  <si>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</si>
  <si>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</si>
  <si>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</si>
  <si>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</si>
  <si>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</si>
  <si>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</si>
  <si>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</si>
  <si>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</si>
  <si>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</si>
  <si>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</si>
  <si>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</si>
  <si>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</si>
  <si>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</si>
  <si>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</si>
  <si>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</si>
  <si>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</si>
  <si>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</si>
  <si>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</si>
  <si>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</si>
  <si>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</si>
  <si>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</si>
  <si>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</si>
  <si>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</si>
  <si>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</si>
  <si>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</si>
  <si>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</si>
  <si>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</si>
  <si>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</si>
  <si>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</si>
  <si>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</si>
  <si>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</si>
  <si>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</si>
  <si>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</si>
  <si>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</si>
  <si>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</si>
  <si>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</si>
  <si>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</si>
  <si>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</si>
  <si>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</si>
  <si>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</si>
  <si>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</si>
  <si>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</si>
  <si>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</si>
  <si>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</si>
  <si>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</si>
  <si>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</si>
  <si>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</si>
  <si>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</si>
  <si>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</si>
  <si>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</si>
  <si>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</si>
  <si>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</si>
  <si>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</si>
  <si>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</si>
  <si>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</si>
  <si>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</si>
  <si>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</si>
  <si>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</si>
  <si>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</si>
  <si>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</si>
  <si>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</si>
  <si>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</si>
  <si>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</si>
  <si>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</si>
  <si>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</si>
  <si>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</si>
  <si>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</si>
  <si>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</si>
  <si>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</si>
  <si>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</si>
  <si>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</si>
  <si>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</si>
  <si>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</si>
  <si>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</si>
  <si>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</si>
  <si>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</si>
  <si>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</si>
  <si>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</si>
  <si>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</si>
  <si>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</si>
  <si>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</si>
  <si>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</si>
  <si>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</si>
  <si>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</si>
  <si>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</si>
  <si>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</si>
  <si>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</si>
  <si>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</si>
  <si>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</si>
  <si>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</si>
  <si>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</si>
  <si>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</si>
  <si>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</si>
  <si>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</si>
  <si>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</si>
  <si>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</si>
  <si>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</si>
  <si>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</si>
  <si>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</si>
  <si>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</si>
  <si>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</si>
  <si>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</si>
  <si>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</si>
  <si>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</si>
  <si>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</si>
  <si>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</si>
  <si>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</si>
  <si>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</si>
  <si>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</si>
  <si>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</si>
  <si>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</si>
  <si>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</si>
  <si>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</si>
  <si>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</si>
  <si>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</si>
  <si>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</si>
  <si>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</si>
  <si>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</si>
  <si>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</si>
  <si>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</si>
  <si>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</si>
  <si>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</si>
  <si>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</si>
  <si>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</si>
  <si>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</si>
  <si>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</si>
  <si>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</si>
  <si>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</si>
  <si>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</si>
  <si>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</si>
  <si>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</si>
  <si>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</si>
  <si>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</si>
  <si>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미만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</si>
  <si>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</si>
  <si>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</si>
  <si>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</si>
  <si>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</si>
  <si>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</si>
  <si>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조유민 날짜 2026-03-29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</si>
  <si>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</si>
  <si>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</si>
  <si>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</si>
  <si>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</si>
  <si>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</si>
  <si>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</si>
  <si>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</si>
  <si>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</si>
  <si>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</si>
  <si>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</si>
  <si>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</si>
  <si>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</si>
  <si>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</si>
  <si>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</si>
  <si>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</si>
  <si>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</si>
  <si>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</si>
  <si>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김서영</t>
    <phoneticPr fontId="2" type="noConversion"/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</si>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</sst>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0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BE03449A-90AF-6313-2BD7-BEA6FE775960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조유민" refreshedDate="46110.890515856481" createdVersion="8" refreshedVersion="8" minRefreshableVersion="3" recordCount="12" xr:uid="{DA3BB8F8-AB05-4937-989B-29D5E98EFE23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ED27F8-AFEC-4E29-B3CD-C415C65CAA1E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tabSelected="1" workbookViewId="0">
      <selection activeCell="H12" sqref="H12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89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244</v>
      </c>
      <c r="C4" s="1" t="s">
        <v>250</v>
      </c>
      <c r="D4" s="1" t="s">
        <v>252</v>
      </c>
      <c r="E4" s="1">
        <v>5</v>
      </c>
      <c r="F4" s="2">
        <v>2500000</v>
      </c>
    </row>
    <row r="5" spans="1:6" x14ac:dyDescent="0.4">
      <c r="A5" s="1" t="s">
        <v>239</v>
      </c>
      <c r="B5" s="1" t="s">
        <v>245</v>
      </c>
      <c r="C5" s="1" t="s">
        <v>251</v>
      </c>
      <c r="D5" s="1" t="s">
        <v>252</v>
      </c>
      <c r="E5" s="1">
        <v>7</v>
      </c>
      <c r="F5" s="2">
        <v>2700000</v>
      </c>
    </row>
    <row r="6" spans="1:6" x14ac:dyDescent="0.4">
      <c r="A6" s="1" t="s">
        <v>240</v>
      </c>
      <c r="B6" s="1" t="s">
        <v>246</v>
      </c>
      <c r="C6" s="1" t="s">
        <v>251</v>
      </c>
      <c r="D6" s="1" t="s">
        <v>253</v>
      </c>
      <c r="E6" s="1">
        <v>2</v>
      </c>
      <c r="F6" s="2">
        <v>1800000</v>
      </c>
    </row>
    <row r="7" spans="1:6" x14ac:dyDescent="0.4">
      <c r="A7" s="1" t="s">
        <v>241</v>
      </c>
      <c r="B7" s="1" t="s">
        <v>247</v>
      </c>
      <c r="C7" s="1" t="s">
        <v>250</v>
      </c>
      <c r="D7" s="1" t="s">
        <v>253</v>
      </c>
      <c r="E7" s="1">
        <v>4</v>
      </c>
      <c r="F7" s="2">
        <v>2000000</v>
      </c>
    </row>
    <row r="8" spans="1:6" x14ac:dyDescent="0.4">
      <c r="A8" s="1" t="s">
        <v>242</v>
      </c>
      <c r="B8" s="1" t="s">
        <v>248</v>
      </c>
      <c r="C8" s="1" t="s">
        <v>251</v>
      </c>
      <c r="D8" s="1" t="s">
        <v>254</v>
      </c>
      <c r="E8" s="1">
        <v>1</v>
      </c>
      <c r="F8" s="2">
        <v>1200000</v>
      </c>
    </row>
    <row r="9" spans="1:6" x14ac:dyDescent="0.4">
      <c r="A9" s="1" t="s">
        <v>243</v>
      </c>
      <c r="B9" s="1" t="s">
        <v>249</v>
      </c>
      <c r="C9" s="1" t="s">
        <v>250</v>
      </c>
      <c r="D9" s="1" t="s">
        <v>254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5" sqref="H5"/>
    </sheetView>
  </sheetViews>
  <sheetFormatPr defaultRowHeight="17.399999999999999" x14ac:dyDescent="0.4"/>
  <cols>
    <col min="3" max="3" width="10.69921875" bestFit="1" customWidth="1"/>
    <col min="6" max="6" width="10.8984375" bestFit="1" customWidth="1"/>
  </cols>
  <sheetData>
    <row r="1" spans="1:6" ht="20.399999999999999" x14ac:dyDescent="0.4">
      <c r="A1" s="18" t="s">
        <v>1</v>
      </c>
      <c r="B1" s="18"/>
      <c r="C1" s="18"/>
      <c r="D1" s="18"/>
      <c r="E1" s="18"/>
      <c r="F1" s="18"/>
    </row>
    <row r="2" spans="1:6" x14ac:dyDescent="0.4">
      <c r="E2" s="1" t="s">
        <v>2</v>
      </c>
      <c r="F2" s="19">
        <v>45946</v>
      </c>
    </row>
    <row r="3" spans="1:6" ht="18" thickBot="1" x14ac:dyDescent="0.4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8" thickTop="1" x14ac:dyDescent="0.4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4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4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4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4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4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4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4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4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4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4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4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13" workbookViewId="0">
      <selection activeCell="I25" sqref="I25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192</v>
      </c>
      <c r="B1" s="14"/>
      <c r="C1" s="14"/>
      <c r="D1" s="14"/>
      <c r="E1" s="14"/>
      <c r="F1" s="14"/>
      <c r="G1" s="1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208</v>
      </c>
      <c r="B18" s="1" t="s">
        <v>209</v>
      </c>
      <c r="C18" s="1"/>
      <c r="D18" s="1"/>
      <c r="E18" s="1"/>
      <c r="F18" s="1"/>
      <c r="G18" s="1"/>
    </row>
    <row r="19" spans="1:7" x14ac:dyDescent="0.4">
      <c r="A19" s="1" t="b">
        <f>$E4&lt;$D4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210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25" workbookViewId="0">
      <selection activeCell="G37" sqref="G37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15" t="s">
        <v>82</v>
      </c>
      <c r="B13" s="16"/>
      <c r="C13" s="16"/>
      <c r="D13" s="17"/>
      <c r="E13" s="4">
        <f>DSUM(A2:E12,E2,A2:A3)/DCOUNTA(A2:E12,A2,A2:A3)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45752</v>
      </c>
      <c r="C17" s="3">
        <v>4</v>
      </c>
      <c r="D17" s="3" t="str">
        <f>MONTH(WORKDAY(B17,C17))&amp;"/"&amp;DAY(WORKDAY(B17,C17))</f>
        <v>4/10</v>
      </c>
      <c r="G17" s="3" t="s">
        <v>98</v>
      </c>
      <c r="H17" s="12">
        <v>0.375</v>
      </c>
      <c r="I17" s="12">
        <v>0.47916666666666669</v>
      </c>
      <c r="J17" s="12">
        <f>TIME(I17-H17,I17-H17+IF(RIGHT(G17,1)="C",10),I17-H17)</f>
        <v>6.9444444444444441E-3</v>
      </c>
    </row>
    <row r="18" spans="1:10" x14ac:dyDescent="0.4">
      <c r="A18" s="3" t="s">
        <v>99</v>
      </c>
      <c r="B18" s="10">
        <v>45752</v>
      </c>
      <c r="C18" s="3">
        <v>5</v>
      </c>
      <c r="D18" s="3" t="str">
        <f t="shared" ref="D18:D26" si="1">MONTH(WORKDAY(B18,C18))&amp;"/"&amp;DAY(WORKDAY(B18,C18))</f>
        <v>4/11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TIME(I18-H18,I18-H18+IF(RIGHT(G18,1)="C",10),I18-H18)</f>
        <v>0</v>
      </c>
    </row>
    <row r="19" spans="1:10" x14ac:dyDescent="0.4">
      <c r="A19" s="3" t="s">
        <v>101</v>
      </c>
      <c r="B19" s="10">
        <v>45754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</v>
      </c>
    </row>
    <row r="20" spans="1:10" x14ac:dyDescent="0.4">
      <c r="A20" s="3" t="s">
        <v>103</v>
      </c>
      <c r="B20" s="10">
        <v>45757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0</v>
      </c>
    </row>
    <row r="21" spans="1:10" x14ac:dyDescent="0.4">
      <c r="A21" s="3" t="s">
        <v>104</v>
      </c>
      <c r="B21" s="10">
        <v>45757</v>
      </c>
      <c r="C21" s="3">
        <v>4</v>
      </c>
      <c r="D21" s="3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0</v>
      </c>
    </row>
    <row r="22" spans="1:10" x14ac:dyDescent="0.4">
      <c r="A22" s="3" t="s">
        <v>105</v>
      </c>
      <c r="B22" s="10">
        <v>45757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6.9444444444444441E-3</v>
      </c>
    </row>
    <row r="23" spans="1:10" x14ac:dyDescent="0.4">
      <c r="A23" s="3" t="s">
        <v>106</v>
      </c>
      <c r="B23" s="10">
        <v>45759</v>
      </c>
      <c r="C23" s="3">
        <v>6</v>
      </c>
      <c r="D23" s="3" t="str">
        <f t="shared" si="1"/>
        <v>4/21</v>
      </c>
      <c r="G23" s="3" t="s">
        <v>100</v>
      </c>
      <c r="H23" s="12">
        <v>0.375</v>
      </c>
      <c r="I23" s="12">
        <v>0.4375</v>
      </c>
      <c r="J23" s="12">
        <f t="shared" si="2"/>
        <v>0</v>
      </c>
    </row>
    <row r="24" spans="1:10" x14ac:dyDescent="0.4">
      <c r="A24" s="3" t="s">
        <v>107</v>
      </c>
      <c r="B24" s="10">
        <v>45759</v>
      </c>
      <c r="C24" s="3">
        <v>6</v>
      </c>
      <c r="D24" s="3" t="str">
        <f t="shared" si="1"/>
        <v>4/21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6.9444444444444441E-3</v>
      </c>
    </row>
    <row r="25" spans="1:10" x14ac:dyDescent="0.4">
      <c r="A25" s="3" t="s">
        <v>108</v>
      </c>
      <c r="B25" s="10">
        <v>45761</v>
      </c>
      <c r="C25" s="3">
        <v>4</v>
      </c>
      <c r="D25" s="3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6.9444444444444441E-3</v>
      </c>
    </row>
    <row r="26" spans="1:10" x14ac:dyDescent="0.4">
      <c r="A26" s="3" t="s">
        <v>109</v>
      </c>
      <c r="B26" s="10">
        <v>45761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</v>
      </c>
    </row>
    <row r="28" spans="1:10" x14ac:dyDescent="0.4">
      <c r="A28" s="8" t="s">
        <v>110</v>
      </c>
      <c r="B28" s="7" t="s">
        <v>193</v>
      </c>
    </row>
    <row r="29" spans="1:10" x14ac:dyDescent="0.4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4">
      <c r="A30" s="3" t="s">
        <v>198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">
      <c r="A31" s="3" t="s">
        <v>199</v>
      </c>
      <c r="B31" s="13">
        <v>1.3</v>
      </c>
      <c r="C31" s="13">
        <v>0.9</v>
      </c>
      <c r="D31" s="3" t="str">
        <f t="shared" ref="D31:D38" si="3">CHOOSE(INT(AVERAGE(B31:C31)),"우수","보통","주의")</f>
        <v>우수</v>
      </c>
    </row>
    <row r="32" spans="1:10" x14ac:dyDescent="0.4">
      <c r="A32" s="3" t="s">
        <v>200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">
      <c r="A33" s="3" t="s">
        <v>201</v>
      </c>
      <c r="B33" s="13">
        <v>3.2</v>
      </c>
      <c r="C33" s="13">
        <v>3</v>
      </c>
      <c r="D33" s="3" t="str">
        <f t="shared" si="3"/>
        <v>주의</v>
      </c>
    </row>
    <row r="34" spans="1:4" x14ac:dyDescent="0.4">
      <c r="A34" s="3" t="s">
        <v>202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">
      <c r="A35" s="3" t="s">
        <v>203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">
      <c r="A36" s="3" t="s">
        <v>204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">
      <c r="A37" s="3" t="s">
        <v>205</v>
      </c>
      <c r="B37" s="13">
        <v>2</v>
      </c>
      <c r="C37" s="13">
        <v>1.7</v>
      </c>
      <c r="D37" s="3" t="str">
        <f t="shared" si="3"/>
        <v>우수</v>
      </c>
    </row>
    <row r="38" spans="1:4" x14ac:dyDescent="0.4">
      <c r="A38" s="3" t="s">
        <v>206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">
      <c r="A39" s="3" t="s">
        <v>207</v>
      </c>
      <c r="B39" s="13">
        <v>0.8</v>
      </c>
      <c r="C39" s="13">
        <v>1.3</v>
      </c>
      <c r="D39" s="3" t="str">
        <f>CHOOSE(INT(AVERAGE(B39:C39)),"우수","보통","주의")</f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A364-D37E-48EA-98F0-E7A7BBBB877D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3" t="s">
        <v>216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218</v>
      </c>
      <c r="E3" s="41" t="s">
        <v>213</v>
      </c>
      <c r="F3" s="41" t="s">
        <v>215</v>
      </c>
    </row>
    <row r="4" spans="2:6" ht="46.8" hidden="1" outlineLevel="1" x14ac:dyDescent="0.4">
      <c r="B4" s="36"/>
      <c r="C4" s="36"/>
      <c r="D4" s="29"/>
      <c r="E4" s="43" t="s">
        <v>214</v>
      </c>
      <c r="F4" s="43" t="s">
        <v>214</v>
      </c>
    </row>
    <row r="5" spans="2:6" x14ac:dyDescent="0.4">
      <c r="B5" s="37" t="s">
        <v>217</v>
      </c>
      <c r="C5" s="38"/>
      <c r="D5" s="35"/>
      <c r="E5" s="35"/>
      <c r="F5" s="35"/>
    </row>
    <row r="6" spans="2:6" outlineLevel="1" x14ac:dyDescent="0.4">
      <c r="B6" s="36"/>
      <c r="C6" s="36" t="s">
        <v>211</v>
      </c>
      <c r="D6" s="30">
        <v>65000</v>
      </c>
      <c r="E6" s="42">
        <v>75000</v>
      </c>
      <c r="F6" s="42">
        <v>55000</v>
      </c>
    </row>
    <row r="7" spans="2:6" x14ac:dyDescent="0.4">
      <c r="B7" s="37" t="s">
        <v>219</v>
      </c>
      <c r="C7" s="38"/>
      <c r="D7" s="35"/>
      <c r="E7" s="35"/>
      <c r="F7" s="35"/>
    </row>
    <row r="8" spans="2:6" ht="18" outlineLevel="1" thickBot="1" x14ac:dyDescent="0.45">
      <c r="B8" s="39"/>
      <c r="C8" s="39" t="s">
        <v>212</v>
      </c>
      <c r="D8" s="31">
        <v>800000</v>
      </c>
      <c r="E8" s="31">
        <v>1200000</v>
      </c>
      <c r="F8" s="31">
        <v>400000</v>
      </c>
    </row>
    <row r="9" spans="2:6" x14ac:dyDescent="0.4">
      <c r="B9" t="s">
        <v>220</v>
      </c>
    </row>
    <row r="10" spans="2:6" x14ac:dyDescent="0.4">
      <c r="B10" t="s">
        <v>221</v>
      </c>
    </row>
    <row r="11" spans="2:6" x14ac:dyDescent="0.4">
      <c r="B11" t="s">
        <v>222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115</v>
      </c>
      <c r="B1" s="14"/>
      <c r="C1" s="14"/>
      <c r="D1" s="14"/>
      <c r="E1" s="14"/>
      <c r="F1" s="14"/>
      <c r="G1" s="14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조유민" comment="만든 사람 조유민 날짜 2026-03-29">
      <inputCells r="D10" val="75000" numFmtId="41"/>
    </scenario>
    <scenario name="제품단가인하" locked="1" count="1" user="조유민" comment="만든 사람 조유민 날짜 2026-03-29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8" workbookViewId="0">
      <selection activeCell="E27" sqref="E27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142</v>
      </c>
      <c r="B1" s="14"/>
      <c r="C1" s="14"/>
      <c r="D1" s="14"/>
      <c r="E1" s="14"/>
      <c r="F1" s="14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44" t="s">
        <v>143</v>
      </c>
      <c r="B18" t="s">
        <v>223</v>
      </c>
    </row>
    <row r="20" spans="1:6" x14ac:dyDescent="0.4">
      <c r="B20" s="44" t="s">
        <v>226</v>
      </c>
    </row>
    <row r="21" spans="1:6" x14ac:dyDescent="0.4">
      <c r="A21" s="44" t="s">
        <v>224</v>
      </c>
      <c r="B21" t="s">
        <v>151</v>
      </c>
      <c r="C21" t="s">
        <v>153</v>
      </c>
      <c r="D21" t="s">
        <v>155</v>
      </c>
      <c r="E21" t="s">
        <v>149</v>
      </c>
      <c r="F21" t="s">
        <v>225</v>
      </c>
    </row>
    <row r="22" spans="1:6" x14ac:dyDescent="0.4">
      <c r="A22" s="45" t="s">
        <v>150</v>
      </c>
      <c r="B22" s="47"/>
      <c r="C22" s="47"/>
      <c r="D22" s="47"/>
      <c r="E22" s="47"/>
      <c r="F22" s="47"/>
    </row>
    <row r="23" spans="1:6" x14ac:dyDescent="0.4">
      <c r="A23" s="46" t="s">
        <v>228</v>
      </c>
      <c r="B23" s="47" t="s">
        <v>231</v>
      </c>
      <c r="C23" s="47">
        <v>21000</v>
      </c>
      <c r="D23" s="47" t="s">
        <v>231</v>
      </c>
      <c r="E23" s="47">
        <v>19000</v>
      </c>
      <c r="F23" s="47">
        <v>19666.666666666668</v>
      </c>
    </row>
    <row r="24" spans="1:6" x14ac:dyDescent="0.4">
      <c r="A24" s="46" t="s">
        <v>230</v>
      </c>
      <c r="B24" s="47" t="s">
        <v>231</v>
      </c>
      <c r="C24" s="47">
        <v>31500000</v>
      </c>
      <c r="D24" s="47" t="s">
        <v>231</v>
      </c>
      <c r="E24" s="47">
        <v>22800000</v>
      </c>
      <c r="F24" s="47">
        <v>25700000</v>
      </c>
    </row>
    <row r="25" spans="1:6" x14ac:dyDescent="0.4">
      <c r="A25" s="45" t="s">
        <v>152</v>
      </c>
      <c r="B25" s="47"/>
      <c r="C25" s="47"/>
      <c r="D25" s="47"/>
      <c r="E25" s="47"/>
      <c r="F25" s="47"/>
    </row>
    <row r="26" spans="1:6" x14ac:dyDescent="0.4">
      <c r="A26" s="46" t="s">
        <v>228</v>
      </c>
      <c r="B26" s="47">
        <v>17500</v>
      </c>
      <c r="C26" s="47" t="s">
        <v>231</v>
      </c>
      <c r="D26" s="47" t="s">
        <v>231</v>
      </c>
      <c r="E26" s="47">
        <v>22000</v>
      </c>
      <c r="F26" s="47">
        <v>19000</v>
      </c>
    </row>
    <row r="27" spans="1:6" x14ac:dyDescent="0.4">
      <c r="A27" s="46" t="s">
        <v>230</v>
      </c>
      <c r="B27" s="47">
        <v>24500000</v>
      </c>
      <c r="C27" s="47" t="s">
        <v>231</v>
      </c>
      <c r="D27" s="47" t="s">
        <v>231</v>
      </c>
      <c r="E27" s="47">
        <v>26400000</v>
      </c>
      <c r="F27" s="47">
        <v>25133333.333333332</v>
      </c>
    </row>
    <row r="28" spans="1:6" x14ac:dyDescent="0.4">
      <c r="A28" s="45" t="s">
        <v>154</v>
      </c>
      <c r="B28" s="47"/>
      <c r="C28" s="47"/>
      <c r="D28" s="47"/>
      <c r="E28" s="47"/>
      <c r="F28" s="47"/>
    </row>
    <row r="29" spans="1:6" x14ac:dyDescent="0.4">
      <c r="A29" s="46" t="s">
        <v>228</v>
      </c>
      <c r="B29" s="47">
        <v>18000</v>
      </c>
      <c r="C29" s="47">
        <v>16500</v>
      </c>
      <c r="D29" s="47" t="s">
        <v>231</v>
      </c>
      <c r="E29" s="47" t="s">
        <v>231</v>
      </c>
      <c r="F29" s="47">
        <v>17000</v>
      </c>
    </row>
    <row r="30" spans="1:6" x14ac:dyDescent="0.4">
      <c r="A30" s="46" t="s">
        <v>230</v>
      </c>
      <c r="B30" s="47">
        <v>25200000</v>
      </c>
      <c r="C30" s="47">
        <v>24750000</v>
      </c>
      <c r="D30" s="47" t="s">
        <v>231</v>
      </c>
      <c r="E30" s="47" t="s">
        <v>231</v>
      </c>
      <c r="F30" s="47">
        <v>24900000</v>
      </c>
    </row>
    <row r="31" spans="1:6" x14ac:dyDescent="0.4">
      <c r="A31" s="45" t="s">
        <v>156</v>
      </c>
      <c r="B31" s="47"/>
      <c r="C31" s="47"/>
      <c r="D31" s="47"/>
      <c r="E31" s="47"/>
      <c r="F31" s="47"/>
    </row>
    <row r="32" spans="1:6" x14ac:dyDescent="0.4">
      <c r="A32" s="46" t="s">
        <v>228</v>
      </c>
      <c r="B32" s="47" t="s">
        <v>231</v>
      </c>
      <c r="C32" s="47" t="s">
        <v>231</v>
      </c>
      <c r="D32" s="47">
        <v>25666.666666666668</v>
      </c>
      <c r="E32" s="47" t="s">
        <v>231</v>
      </c>
      <c r="F32" s="47">
        <v>25666.666666666668</v>
      </c>
    </row>
    <row r="33" spans="1:6" x14ac:dyDescent="0.4">
      <c r="A33" s="46" t="s">
        <v>230</v>
      </c>
      <c r="B33" s="47" t="s">
        <v>231</v>
      </c>
      <c r="C33" s="47" t="s">
        <v>231</v>
      </c>
      <c r="D33" s="47">
        <v>12833333.333333334</v>
      </c>
      <c r="E33" s="47" t="s">
        <v>231</v>
      </c>
      <c r="F33" s="47">
        <v>12833333.333333334</v>
      </c>
    </row>
    <row r="34" spans="1:6" x14ac:dyDescent="0.4">
      <c r="A34" s="45" t="s">
        <v>227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4">
      <c r="A35" s="45" t="s">
        <v>229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I8" sqref="I8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159</v>
      </c>
      <c r="B1" s="14"/>
      <c r="C1" s="14"/>
      <c r="D1" s="14"/>
      <c r="E1" s="14"/>
      <c r="F1" s="14"/>
    </row>
    <row r="3" spans="1:6" x14ac:dyDescent="0.4">
      <c r="A3" s="48" t="s">
        <v>160</v>
      </c>
      <c r="B3" s="49" t="s">
        <v>161</v>
      </c>
      <c r="C3" s="49" t="s">
        <v>162</v>
      </c>
      <c r="D3" s="49" t="s">
        <v>163</v>
      </c>
      <c r="E3" s="49" t="s">
        <v>164</v>
      </c>
      <c r="F3" s="49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8" workbookViewId="0">
      <selection activeCell="J24" sqref="J24"/>
    </sheetView>
  </sheetViews>
  <sheetFormatPr defaultRowHeight="17.399999999999999" x14ac:dyDescent="0.4"/>
  <sheetData>
    <row r="1" spans="1:7" ht="21" x14ac:dyDescent="0.4">
      <c r="A1" s="14" t="s">
        <v>175</v>
      </c>
      <c r="B1" s="14"/>
      <c r="C1" s="14"/>
      <c r="D1" s="14"/>
      <c r="E1" s="14"/>
      <c r="F1" s="14"/>
      <c r="G1" s="14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232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조유민</cp:lastModifiedBy>
  <dcterms:created xsi:type="dcterms:W3CDTF">2023-12-05T07:56:06Z</dcterms:created>
  <dcterms:modified xsi:type="dcterms:W3CDTF">2026-03-29T12:38:56Z</dcterms:modified>
</cp:coreProperties>
</file>