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f28f48fa319709/바탕 화면/새 폴더/"/>
    </mc:Choice>
  </mc:AlternateContent>
  <xr:revisionPtr revIDLastSave="0" documentId="8_{DCA5971A-AEF6-4085-8783-8E7F2216367C}" xr6:coauthVersionLast="47" xr6:coauthVersionMax="47" xr10:uidLastSave="{00000000-0000-0000-0000-000000000000}"/>
  <bookViews>
    <workbookView xWindow="-110" yWindow="-110" windowWidth="19420" windowHeight="10420" firstSheet="1" activeTab="1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eta.RIGHT" hidden="1" xlm="1">#NAME?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<sst xmlns="http://schemas.openxmlformats.org/spreadsheetml/2006/main" count="354" uniqueCount="233">
  <si>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</si>
  <si>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</si>
  <si>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</si>
  <si>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</si>
  <si>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</si>
  <si>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</si>
  <si>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</si>
  <si>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</si>
  <si>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</si>
  <si>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</si>
  <si>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</si>
  <si>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</si>
  <si>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</si>
  <si>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</si>
  <si>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</si>
  <si>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</si>
  <si>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</si>
  <si>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</si>
  <si>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</si>
  <si>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</si>
  <si>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</si>
  <si>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</si>
  <si>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</si>
  <si>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</si>
  <si>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</si>
  <si>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</si>
  <si>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</si>
  <si>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</si>
  <si>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</si>
  <si>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</si>
  <si>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</si>
  <si>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</si>
  <si>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</si>
  <si>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</si>
  <si>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</si>
  <si>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</si>
  <si>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</si>
  <si>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</si>
  <si>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</si>
  <si>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</si>
  <si>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</si>
  <si>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</si>
  <si>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</si>
  <si>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</si>
  <si>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</si>
  <si>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</si>
  <si>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</si>
  <si>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</si>
  <si>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</si>
  <si>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</si>
  <si>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</si>
  <si>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</si>
  <si>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</si>
  <si>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</si>
  <si>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</si>
  <si>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</si>
  <si>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</si>
  <si>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</si>
  <si>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</si>
  <si>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</si>
  <si>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</si>
  <si>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</si>
  <si>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</si>
  <si>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</si>
  <si>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</si>
  <si>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</si>
  <si>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</si>
  <si>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</si>
  <si>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</si>
  <si>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</si>
  <si>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</si>
  <si>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</si>
  <si>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</si>
  <si>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</si>
  <si>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</si>
  <si>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</si>
  <si>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</si>
  <si>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</si>
  <si>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</si>
  <si>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</si>
  <si>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</si>
  <si>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</si>
  <si>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</si>
  <si>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</si>
  <si>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</si>
  <si>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</si>
  <si>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</si>
  <si>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</si>
  <si>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</si>
  <si>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</si>
  <si>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</si>
  <si>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</si>
  <si>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</si>
  <si>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</si>
  <si>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</si>
  <si>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</si>
  <si>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</si>
  <si>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</si>
  <si>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</si>
  <si>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</si>
  <si>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</si>
  <si>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</si>
  <si>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</si>
  <si>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</si>
  <si>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</si>
  <si>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</si>
  <si>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</si>
  <si>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</si>
  <si>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</si>
  <si>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</si>
  <si>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</si>
  <si>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</si>
  <si>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</si>
  <si>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</si>
  <si>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</si>
  <si>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</si>
  <si>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</si>
  <si>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</si>
  <si>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</si>
  <si>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</si>
  <si>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</si>
  <si>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</si>
  <si>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</si>
  <si>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</si>
  <si>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</si>
  <si>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</si>
  <si>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</si>
  <si>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</si>
  <si>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</si>
  <si>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</si>
  <si>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</si>
  <si>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</si>
  <si>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</si>
  <si>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</si>
  <si>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</si>
  <si>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</si>
  <si>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</si>
  <si>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</si>
  <si>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</si>
  <si>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</si>
  <si>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</si>
  <si>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</si>
  <si>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</si>
  <si>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</si>
  <si>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</si>
  <si>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</si>
  <si>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</si>
  <si>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</si>
  <si>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</si>
  <si>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</si>
  <si>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</si>
  <si>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</si>
  <si>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</si>
  <si>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</si>
  <si>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</si>
  <si>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</si>
  <si>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</si>
  <si>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</si>
  <si>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</si>
  <si>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</si>
  <si>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</si>
  <si>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</si>
  <si>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</si>
  <si>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</si>
  <si>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</si>
  <si>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</si>
  <si>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</si>
  <si>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</si>
  <si>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</si>
  <si>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</si>
  <si>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</si>
  <si>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</si>
  <si>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</si>
  <si>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</si>
  <si>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</si>
  <si>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</si>
  <si>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</si>
  <si>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</si>
  <si>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</si>
  <si>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</si>
  <si>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</si>
  <si>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</si>
  <si>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</si>
  <si>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</si>
  <si>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</si>
  <si>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</si>
  <si>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</si>
  <si>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</si>
  <si>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</si>
  <si>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</si>
  <si>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</si>
  <si>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</si>
  <si>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</si>
  <si>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</si>
  <si>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</si>
  <si>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</si>
  <si>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</si>
  <si>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</si>
  <si>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</si>
  <si>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</si>
  <si>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</si>
  <si>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</si>
  <si>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</si>
  <si>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</si>
  <si>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</si>
  <si>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</si>
  <si>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</si>
  <si>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</si>
  <si>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</si>
  <si>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&lt;매입량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</si>
  <si>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</si>
  <si>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</si>
  <si>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</si>
  <si>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</si>
  <si>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금채연 날짜 2026-01-11</t>
  </si>
  <si>
    <t>제품단가인하</t>
  </si>
  <si>
    <t>만든 사람 금채연 날짜 2026-01-11
수정한 사람 금채연 날짜 2026-01-11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</si>
  <si>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</si>
  <si>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</si>
  <si>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</si>
  <si>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</si>
  <si>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</si>
  <si>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</si>
  <si>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</si>
  <si>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</si>
  <si>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</si>
  <si>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</si>
  <si>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</si>
  <si>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평균 : 수량</t>
  </si>
  <si>
    <t>전체 평균 : 수량</t>
  </si>
  <si>
    <t>평균 : 매출액</t>
  </si>
  <si>
    <t>전체 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</si>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</sst>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0.0"/>
    <numFmt numFmtId="184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42" fontId="0" fillId="0" borderId="5" xfId="0" applyNumberFormat="1" applyBorder="1">
      <alignment vertical="center"/>
    </xf>
    <xf numFmtId="0" fontId="0" fillId="0" borderId="5" xfId="0" applyBorder="1" applyAlignment="1">
      <alignment horizontal="right" vertical="center" indent="1"/>
    </xf>
    <xf numFmtId="9" fontId="0" fillId="0" borderId="5" xfId="2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4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차트작업!$A$15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7-4512-B295-39A174E39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647700</xdr:colOff>
          <xdr:row>13</xdr:row>
          <xdr:rowOff>31750</xdr:rowOff>
        </xdr:from>
        <xdr:to>
          <xdr:col>2</xdr:col>
          <xdr:colOff>6350</xdr:colOff>
          <xdr:row>15</xdr:row>
          <xdr:rowOff>203200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A30F90FA-B8E4-3049-C3B7-875536F916B0}"/>
            </a:ext>
          </a:extLst>
        </xdr:cNvPr>
        <xdr:cNvSpPr/>
      </xdr:nvSpPr>
      <xdr:spPr>
        <a:xfrm>
          <a:off x="2298700" y="2857500"/>
          <a:ext cx="806450" cy="64770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금채연" refreshedDate="46033.41742662037" createdVersion="8" refreshedVersion="8" minRefreshableVersion="3" recordCount="12" xr:uid="{E7C502F1-B290-41B4-8A7F-B6B67CC8F37B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0B4EDE-AD44-4890-92CC-6D651DC9C78E}" name="피벗 테이블2" cacheId="7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4"/>
    <dataField name="평균 : 매출액" fld="5" subtotal="average" baseField="2" baseItem="0" numFmtId="18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6"/>
  <sheetViews>
    <sheetView tabSelected="1" workbookViewId="0">
      <selection activeCell="G12" sqref="G12"/>
    </sheetView>
  </sheetViews>
  <sheetFormatPr defaultRowHeight="17" x14ac:dyDescent="0.45"/>
  <cols>
    <col min="3" max="3" width="10.58203125" bestFit="1" customWidth="1"/>
    <col min="6" max="6" width="10.75" bestFit="1" customWidth="1"/>
  </cols>
  <sheetData>
    <row r="1" spans="1:6" ht="21" x14ac:dyDescent="0.45">
      <c r="A1" s="18" t="s">
        <v>1</v>
      </c>
      <c r="B1" s="18"/>
      <c r="C1" s="18"/>
      <c r="D1" s="18"/>
      <c r="E1" s="18"/>
      <c r="F1" s="18"/>
    </row>
    <row r="2" spans="1:6" x14ac:dyDescent="0.45">
      <c r="E2" s="1" t="s">
        <v>2</v>
      </c>
      <c r="F2" s="19">
        <v>45946</v>
      </c>
    </row>
    <row r="3" spans="1:6" x14ac:dyDescent="0.4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x14ac:dyDescent="0.45">
      <c r="A4" s="3" t="s">
        <v>9</v>
      </c>
      <c r="B4" s="3" t="s">
        <v>10</v>
      </c>
      <c r="C4" s="20">
        <v>350000</v>
      </c>
      <c r="D4" s="21">
        <v>368</v>
      </c>
      <c r="E4" s="5">
        <v>0.1</v>
      </c>
      <c r="F4" s="22">
        <v>128800000</v>
      </c>
    </row>
    <row r="5" spans="1:6" x14ac:dyDescent="0.45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45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45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45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45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45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45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45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45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45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ht="17.5" thickBot="1" x14ac:dyDescent="0.5">
      <c r="A15" s="23" t="s">
        <v>15</v>
      </c>
      <c r="B15" s="23" t="s">
        <v>12</v>
      </c>
      <c r="C15" s="24">
        <v>400000</v>
      </c>
      <c r="D15" s="25">
        <v>349</v>
      </c>
      <c r="E15" s="26">
        <v>0.11</v>
      </c>
      <c r="F15" s="27">
        <v>139600000</v>
      </c>
    </row>
    <row r="16" spans="1:6" ht="17.5" thickTop="1" x14ac:dyDescent="0.45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topLeftCell="A3" workbookViewId="0">
      <selection activeCell="A3" sqref="A3:G16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14" t="s">
        <v>193</v>
      </c>
      <c r="B1" s="14"/>
      <c r="C1" s="14"/>
      <c r="D1" s="14"/>
      <c r="E1" s="14"/>
      <c r="F1" s="14"/>
      <c r="G1" s="14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3" t="s">
        <v>20</v>
      </c>
      <c r="B18" s="3" t="s">
        <v>22</v>
      </c>
      <c r="C18" s="1"/>
      <c r="D18" s="1"/>
      <c r="E18" s="1"/>
      <c r="F18" s="1"/>
      <c r="G18" s="1"/>
    </row>
    <row r="19" spans="1:7" x14ac:dyDescent="0.45">
      <c r="A19" s="1" t="s">
        <v>209</v>
      </c>
      <c r="C19" s="1"/>
      <c r="D19" s="1"/>
      <c r="E19" s="1"/>
      <c r="F19" s="1"/>
      <c r="G19" s="1"/>
    </row>
    <row r="20" spans="1:7" x14ac:dyDescent="0.45">
      <c r="A20" s="1"/>
      <c r="B20" s="1" t="s">
        <v>210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5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45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13" workbookViewId="0">
      <selection activeCell="J17" sqref="J17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10.58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15" t="s">
        <v>82</v>
      </c>
      <c r="B13" s="16"/>
      <c r="C13" s="16"/>
      <c r="D13" s="17"/>
      <c r="E13" s="4">
        <f>DSUM(A2:E12,5,A2:A3)/DCOUNTA(A2:E12,5,A2:A3)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45752</v>
      </c>
      <c r="C17" s="3">
        <v>4</v>
      </c>
      <c r="D17" s="10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 t="str">
        <f>IF(TIME(I17-H17,I17-H17,),RIGHT(G17,1)+10,RIGHT(G17,1))</f>
        <v>C</v>
      </c>
    </row>
    <row r="18" spans="1:10" x14ac:dyDescent="0.45">
      <c r="A18" s="3" t="s">
        <v>99</v>
      </c>
      <c r="B18" s="10">
        <v>45752</v>
      </c>
      <c r="C18" s="3">
        <v>5</v>
      </c>
      <c r="D18" s="10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5">
      <c r="A19" s="3" t="s">
        <v>101</v>
      </c>
      <c r="B19" s="10">
        <v>45754</v>
      </c>
      <c r="C19" s="3">
        <v>5</v>
      </c>
      <c r="D19" s="10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/>
    </row>
    <row r="20" spans="1:10" x14ac:dyDescent="0.45">
      <c r="A20" s="3" t="s">
        <v>103</v>
      </c>
      <c r="B20" s="10">
        <v>45757</v>
      </c>
      <c r="C20" s="3">
        <v>6</v>
      </c>
      <c r="D20" s="10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5">
      <c r="A21" s="3" t="s">
        <v>104</v>
      </c>
      <c r="B21" s="10">
        <v>45757</v>
      </c>
      <c r="C21" s="3">
        <v>4</v>
      </c>
      <c r="D21" s="10" t="str">
        <f t="shared" si="1"/>
        <v>4/16</v>
      </c>
      <c r="G21" s="3" t="s">
        <v>100</v>
      </c>
      <c r="H21" s="12">
        <v>0.375</v>
      </c>
      <c r="I21" s="12">
        <v>0.4375</v>
      </c>
      <c r="J21" s="12"/>
    </row>
    <row r="22" spans="1:10" x14ac:dyDescent="0.45">
      <c r="A22" s="3" t="s">
        <v>105</v>
      </c>
      <c r="B22" s="10">
        <v>45757</v>
      </c>
      <c r="C22" s="3">
        <v>5</v>
      </c>
      <c r="D22" s="10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/>
    </row>
    <row r="23" spans="1:10" x14ac:dyDescent="0.45">
      <c r="A23" s="3" t="s">
        <v>106</v>
      </c>
      <c r="B23" s="10">
        <v>45759</v>
      </c>
      <c r="C23" s="3">
        <v>6</v>
      </c>
      <c r="D23" s="10" t="str">
        <f t="shared" si="1"/>
        <v>4/21</v>
      </c>
      <c r="G23" s="3" t="s">
        <v>100</v>
      </c>
      <c r="H23" s="12">
        <v>0.375</v>
      </c>
      <c r="I23" s="12">
        <v>0.4375</v>
      </c>
      <c r="J23" s="12"/>
    </row>
    <row r="24" spans="1:10" x14ac:dyDescent="0.45">
      <c r="A24" s="3" t="s">
        <v>107</v>
      </c>
      <c r="B24" s="10">
        <v>45759</v>
      </c>
      <c r="C24" s="3">
        <v>6</v>
      </c>
      <c r="D24" s="10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5">
      <c r="A25" s="3" t="s">
        <v>108</v>
      </c>
      <c r="B25" s="10">
        <v>45761</v>
      </c>
      <c r="C25" s="3">
        <v>4</v>
      </c>
      <c r="D25" s="10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/>
    </row>
    <row r="26" spans="1:10" x14ac:dyDescent="0.45">
      <c r="A26" s="3" t="s">
        <v>109</v>
      </c>
      <c r="B26" s="10">
        <v>45761</v>
      </c>
      <c r="C26" s="3">
        <v>5</v>
      </c>
      <c r="D26" s="10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5">
      <c r="A28" s="8" t="s">
        <v>110</v>
      </c>
      <c r="B28" s="7" t="s">
        <v>194</v>
      </c>
    </row>
    <row r="29" spans="1:10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5">
      <c r="A30" s="3" t="s">
        <v>199</v>
      </c>
      <c r="B30" s="13">
        <v>2.2999999999999998</v>
      </c>
      <c r="C30" s="13">
        <v>1.8</v>
      </c>
      <c r="D30" s="3"/>
    </row>
    <row r="31" spans="1:10" x14ac:dyDescent="0.45">
      <c r="A31" s="3" t="s">
        <v>200</v>
      </c>
      <c r="B31" s="13">
        <v>1.3</v>
      </c>
      <c r="C31" s="13">
        <v>0.9</v>
      </c>
      <c r="D31" s="3"/>
    </row>
    <row r="32" spans="1:10" x14ac:dyDescent="0.45">
      <c r="A32" s="3" t="s">
        <v>201</v>
      </c>
      <c r="B32" s="13">
        <v>2.1</v>
      </c>
      <c r="C32" s="13">
        <v>2.2000000000000002</v>
      </c>
      <c r="D32" s="3"/>
    </row>
    <row r="33" spans="1:4" x14ac:dyDescent="0.45">
      <c r="A33" s="3" t="s">
        <v>202</v>
      </c>
      <c r="B33" s="13">
        <v>3.2</v>
      </c>
      <c r="C33" s="13">
        <v>3</v>
      </c>
      <c r="D33" s="3"/>
    </row>
    <row r="34" spans="1:4" x14ac:dyDescent="0.45">
      <c r="A34" s="3" t="s">
        <v>203</v>
      </c>
      <c r="B34" s="13">
        <v>1.4</v>
      </c>
      <c r="C34" s="13">
        <v>1.1000000000000001</v>
      </c>
      <c r="D34" s="3"/>
    </row>
    <row r="35" spans="1:4" x14ac:dyDescent="0.45">
      <c r="A35" s="3" t="s">
        <v>204</v>
      </c>
      <c r="B35" s="13">
        <v>0.9</v>
      </c>
      <c r="C35" s="13">
        <v>1.2</v>
      </c>
      <c r="D35" s="3"/>
    </row>
    <row r="36" spans="1:4" x14ac:dyDescent="0.45">
      <c r="A36" s="3" t="s">
        <v>205</v>
      </c>
      <c r="B36" s="13">
        <v>2.2000000000000002</v>
      </c>
      <c r="C36" s="13">
        <v>2</v>
      </c>
      <c r="D36" s="3"/>
    </row>
    <row r="37" spans="1:4" x14ac:dyDescent="0.45">
      <c r="A37" s="3" t="s">
        <v>206</v>
      </c>
      <c r="B37" s="13">
        <v>2</v>
      </c>
      <c r="C37" s="13">
        <v>1.7</v>
      </c>
      <c r="D37" s="3"/>
    </row>
    <row r="38" spans="1:4" x14ac:dyDescent="0.45">
      <c r="A38" s="3" t="s">
        <v>207</v>
      </c>
      <c r="B38" s="13">
        <v>2.9</v>
      </c>
      <c r="C38" s="13">
        <v>3.3</v>
      </c>
      <c r="D38" s="3"/>
    </row>
    <row r="39" spans="1:4" x14ac:dyDescent="0.45">
      <c r="A39" s="3" t="s">
        <v>208</v>
      </c>
      <c r="B39" s="13">
        <v>0.8</v>
      </c>
      <c r="C39" s="13">
        <v>1.3</v>
      </c>
      <c r="D39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842B-9262-43DD-9B95-6DF809779F3C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32" t="s">
        <v>217</v>
      </c>
      <c r="C2" s="33"/>
      <c r="D2" s="39"/>
      <c r="E2" s="39"/>
      <c r="F2" s="39"/>
    </row>
    <row r="3" spans="2:6" collapsed="1" x14ac:dyDescent="0.45">
      <c r="B3" s="31"/>
      <c r="C3" s="31"/>
      <c r="D3" s="40" t="s">
        <v>219</v>
      </c>
      <c r="E3" s="40" t="s">
        <v>213</v>
      </c>
      <c r="F3" s="40" t="s">
        <v>215</v>
      </c>
    </row>
    <row r="4" spans="2:6" ht="96" hidden="1" outlineLevel="1" x14ac:dyDescent="0.45">
      <c r="B4" s="35"/>
      <c r="C4" s="35"/>
      <c r="D4" s="28"/>
      <c r="E4" s="42" t="s">
        <v>214</v>
      </c>
      <c r="F4" s="42" t="s">
        <v>216</v>
      </c>
    </row>
    <row r="5" spans="2:6" x14ac:dyDescent="0.45">
      <c r="B5" s="36" t="s">
        <v>218</v>
      </c>
      <c r="C5" s="37"/>
      <c r="D5" s="34"/>
      <c r="E5" s="34"/>
      <c r="F5" s="34"/>
    </row>
    <row r="6" spans="2:6" outlineLevel="1" x14ac:dyDescent="0.45">
      <c r="B6" s="35"/>
      <c r="C6" s="35" t="s">
        <v>211</v>
      </c>
      <c r="D6" s="29">
        <v>65000</v>
      </c>
      <c r="E6" s="41">
        <v>75000</v>
      </c>
      <c r="F6" s="41">
        <v>55000</v>
      </c>
    </row>
    <row r="7" spans="2:6" x14ac:dyDescent="0.45">
      <c r="B7" s="36" t="s">
        <v>220</v>
      </c>
      <c r="C7" s="37"/>
      <c r="D7" s="34"/>
      <c r="E7" s="34"/>
      <c r="F7" s="34"/>
    </row>
    <row r="8" spans="2:6" ht="17.5" outlineLevel="1" thickBot="1" x14ac:dyDescent="0.5">
      <c r="B8" s="38"/>
      <c r="C8" s="38" t="s">
        <v>212</v>
      </c>
      <c r="D8" s="30">
        <v>800000</v>
      </c>
      <c r="E8" s="30">
        <v>1200000</v>
      </c>
      <c r="F8" s="30">
        <v>400000</v>
      </c>
    </row>
    <row r="9" spans="2:6" x14ac:dyDescent="0.45">
      <c r="B9" t="s">
        <v>221</v>
      </c>
    </row>
    <row r="10" spans="2:6" x14ac:dyDescent="0.45">
      <c r="B10" t="s">
        <v>222</v>
      </c>
    </row>
    <row r="11" spans="2:6" x14ac:dyDescent="0.45">
      <c r="B11" t="s">
        <v>223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14" t="s">
        <v>115</v>
      </c>
      <c r="B1" s="14"/>
      <c r="C1" s="14"/>
      <c r="D1" s="14"/>
      <c r="E1" s="14"/>
      <c r="F1" s="14"/>
      <c r="G1" s="14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1" sqref="G10">
    <scenario name="제품단가인상" locked="1" count="1" user="금채연" comment="만든 사람 금채연 날짜 2026-01-11">
      <inputCells r="D10" val="75000" numFmtId="41"/>
    </scenario>
    <scenario name="제품단가인하" locked="1" count="1" user="금채연" comment="만든 사람 금채연 날짜 2026-01-11_x000a_수정한 사람 금채연 날짜 2026-01-11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21" workbookViewId="0">
      <selection activeCell="D27" sqref="D27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2.6640625" bestFit="1" customWidth="1"/>
    <col min="8" max="8" width="10.58203125" bestFit="1" customWidth="1"/>
    <col min="9" max="9" width="12.664062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14" t="s">
        <v>142</v>
      </c>
      <c r="B1" s="14"/>
      <c r="C1" s="14"/>
      <c r="D1" s="14"/>
      <c r="E1" s="14"/>
      <c r="F1" s="14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43" t="s">
        <v>143</v>
      </c>
      <c r="B18" t="s">
        <v>224</v>
      </c>
    </row>
    <row r="20" spans="1:6" x14ac:dyDescent="0.45">
      <c r="B20" s="43" t="s">
        <v>227</v>
      </c>
    </row>
    <row r="21" spans="1:6" x14ac:dyDescent="0.45">
      <c r="A21" s="43" t="s">
        <v>225</v>
      </c>
      <c r="B21" t="s">
        <v>151</v>
      </c>
      <c r="C21" t="s">
        <v>153</v>
      </c>
      <c r="D21" t="s">
        <v>155</v>
      </c>
      <c r="E21" t="s">
        <v>149</v>
      </c>
      <c r="F21" t="s">
        <v>226</v>
      </c>
    </row>
    <row r="22" spans="1:6" x14ac:dyDescent="0.45">
      <c r="A22" s="44" t="s">
        <v>150</v>
      </c>
      <c r="B22" s="46"/>
      <c r="C22" s="46"/>
      <c r="D22" s="46"/>
      <c r="E22" s="46"/>
      <c r="F22" s="46"/>
    </row>
    <row r="23" spans="1:6" x14ac:dyDescent="0.45">
      <c r="A23" s="45" t="s">
        <v>228</v>
      </c>
      <c r="B23" s="46" t="s">
        <v>232</v>
      </c>
      <c r="C23" s="46">
        <v>21000</v>
      </c>
      <c r="D23" s="46" t="s">
        <v>232</v>
      </c>
      <c r="E23" s="46">
        <v>19000</v>
      </c>
      <c r="F23" s="46">
        <v>19666.666666666668</v>
      </c>
    </row>
    <row r="24" spans="1:6" x14ac:dyDescent="0.45">
      <c r="A24" s="45" t="s">
        <v>230</v>
      </c>
      <c r="B24" s="46" t="s">
        <v>232</v>
      </c>
      <c r="C24" s="46">
        <v>31500000</v>
      </c>
      <c r="D24" s="46" t="s">
        <v>232</v>
      </c>
      <c r="E24" s="46">
        <v>22800000</v>
      </c>
      <c r="F24" s="46">
        <v>25700000</v>
      </c>
    </row>
    <row r="25" spans="1:6" x14ac:dyDescent="0.45">
      <c r="A25" s="44" t="s">
        <v>152</v>
      </c>
      <c r="B25" s="46"/>
      <c r="C25" s="46"/>
      <c r="D25" s="46"/>
      <c r="E25" s="46"/>
      <c r="F25" s="46"/>
    </row>
    <row r="26" spans="1:6" x14ac:dyDescent="0.45">
      <c r="A26" s="45" t="s">
        <v>228</v>
      </c>
      <c r="B26" s="46">
        <v>17500</v>
      </c>
      <c r="C26" s="46" t="s">
        <v>232</v>
      </c>
      <c r="D26" s="46" t="s">
        <v>232</v>
      </c>
      <c r="E26" s="46">
        <v>22000</v>
      </c>
      <c r="F26" s="46">
        <v>19000</v>
      </c>
    </row>
    <row r="27" spans="1:6" x14ac:dyDescent="0.45">
      <c r="A27" s="45" t="s">
        <v>230</v>
      </c>
      <c r="B27" s="46">
        <v>24500000</v>
      </c>
      <c r="C27" s="46" t="s">
        <v>232</v>
      </c>
      <c r="D27" s="46" t="s">
        <v>232</v>
      </c>
      <c r="E27" s="46">
        <v>26400000</v>
      </c>
      <c r="F27" s="46">
        <v>25133333.333333332</v>
      </c>
    </row>
    <row r="28" spans="1:6" x14ac:dyDescent="0.45">
      <c r="A28" s="44" t="s">
        <v>154</v>
      </c>
      <c r="B28" s="46"/>
      <c r="C28" s="46"/>
      <c r="D28" s="46"/>
      <c r="E28" s="46"/>
      <c r="F28" s="46"/>
    </row>
    <row r="29" spans="1:6" x14ac:dyDescent="0.45">
      <c r="A29" s="45" t="s">
        <v>228</v>
      </c>
      <c r="B29" s="46">
        <v>18000</v>
      </c>
      <c r="C29" s="46">
        <v>16500</v>
      </c>
      <c r="D29" s="46" t="s">
        <v>232</v>
      </c>
      <c r="E29" s="46" t="s">
        <v>232</v>
      </c>
      <c r="F29" s="46">
        <v>17000</v>
      </c>
    </row>
    <row r="30" spans="1:6" x14ac:dyDescent="0.45">
      <c r="A30" s="45" t="s">
        <v>230</v>
      </c>
      <c r="B30" s="46">
        <v>25200000</v>
      </c>
      <c r="C30" s="46">
        <v>24750000</v>
      </c>
      <c r="D30" s="46" t="s">
        <v>232</v>
      </c>
      <c r="E30" s="46" t="s">
        <v>232</v>
      </c>
      <c r="F30" s="46">
        <v>24900000</v>
      </c>
    </row>
    <row r="31" spans="1:6" x14ac:dyDescent="0.45">
      <c r="A31" s="44" t="s">
        <v>156</v>
      </c>
      <c r="B31" s="46"/>
      <c r="C31" s="46"/>
      <c r="D31" s="46"/>
      <c r="E31" s="46"/>
      <c r="F31" s="46"/>
    </row>
    <row r="32" spans="1:6" x14ac:dyDescent="0.45">
      <c r="A32" s="45" t="s">
        <v>228</v>
      </c>
      <c r="B32" s="46" t="s">
        <v>232</v>
      </c>
      <c r="C32" s="46" t="s">
        <v>232</v>
      </c>
      <c r="D32" s="46">
        <v>25666.666666666668</v>
      </c>
      <c r="E32" s="46" t="s">
        <v>232</v>
      </c>
      <c r="F32" s="46">
        <v>25666.666666666668</v>
      </c>
    </row>
    <row r="33" spans="1:6" x14ac:dyDescent="0.45">
      <c r="A33" s="45" t="s">
        <v>230</v>
      </c>
      <c r="B33" s="46" t="s">
        <v>232</v>
      </c>
      <c r="C33" s="46" t="s">
        <v>232</v>
      </c>
      <c r="D33" s="46">
        <v>12833333.333333334</v>
      </c>
      <c r="E33" s="46" t="s">
        <v>232</v>
      </c>
      <c r="F33" s="46">
        <v>12833333.333333334</v>
      </c>
    </row>
    <row r="34" spans="1:6" x14ac:dyDescent="0.45">
      <c r="A34" s="44" t="s">
        <v>229</v>
      </c>
      <c r="B34" s="46">
        <v>17666.666666666668</v>
      </c>
      <c r="C34" s="46">
        <v>18000</v>
      </c>
      <c r="D34" s="46">
        <v>25666.666666666668</v>
      </c>
      <c r="E34" s="46">
        <v>20000</v>
      </c>
      <c r="F34" s="46">
        <v>20333.333333333332</v>
      </c>
    </row>
    <row r="35" spans="1:6" x14ac:dyDescent="0.45">
      <c r="A35" s="44" t="s">
        <v>231</v>
      </c>
      <c r="B35" s="46">
        <v>24733333.333333332</v>
      </c>
      <c r="C35" s="46">
        <v>27000000</v>
      </c>
      <c r="D35" s="46">
        <v>12833333.333333334</v>
      </c>
      <c r="E35" s="46">
        <v>24000000</v>
      </c>
      <c r="F35" s="46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I15" sqref="I15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14" t="s">
        <v>159</v>
      </c>
      <c r="B1" s="14"/>
      <c r="C1" s="14"/>
      <c r="D1" s="14"/>
      <c r="E1" s="14"/>
      <c r="F1" s="14"/>
    </row>
    <row r="3" spans="1:6" x14ac:dyDescent="0.45">
      <c r="A3" s="47" t="s">
        <v>160</v>
      </c>
      <c r="B3" s="48" t="s">
        <v>161</v>
      </c>
      <c r="C3" s="48" t="s">
        <v>162</v>
      </c>
      <c r="D3" s="48" t="s">
        <v>163</v>
      </c>
      <c r="E3" s="48" t="s">
        <v>164</v>
      </c>
      <c r="F3" s="48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0</xdr:col>
                    <xdr:colOff>647700</xdr:colOff>
                    <xdr:row>13</xdr:row>
                    <xdr:rowOff>31750</xdr:rowOff>
                  </from>
                  <to>
                    <xdr:col>2</xdr:col>
                    <xdr:colOff>6350</xdr:colOff>
                    <xdr:row>15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6" workbookViewId="0">
      <selection activeCell="A15" activeCellId="1" sqref="A3 A15"/>
    </sheetView>
  </sheetViews>
  <sheetFormatPr defaultRowHeight="17" x14ac:dyDescent="0.45"/>
  <sheetData>
    <row r="1" spans="1:7" ht="21" x14ac:dyDescent="0.45">
      <c r="A1" s="14" t="s">
        <v>175</v>
      </c>
      <c r="B1" s="14"/>
      <c r="C1" s="14"/>
      <c r="D1" s="14"/>
      <c r="E1" s="14"/>
      <c r="F1" s="14"/>
      <c r="G1" s="14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채연 금</cp:lastModifiedBy>
  <dcterms:created xsi:type="dcterms:W3CDTF">2023-12-05T07:56:06Z</dcterms:created>
  <dcterms:modified xsi:type="dcterms:W3CDTF">2026-01-11T01:26:29Z</dcterms:modified>
</cp:coreProperties>
</file>