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영인\Desktop\시나공\02 최신기출유형\"/>
    </mc:Choice>
  </mc:AlternateContent>
  <xr:revisionPtr revIDLastSave="0" documentId="13_ncr:1_{47122FD6-D5B8-4129-A929-DE670A9D8FB4}" xr6:coauthVersionLast="47" xr6:coauthVersionMax="47" xr10:uidLastSave="{00000000-0000-0000-0000-000000000000}"/>
  <bookViews>
    <workbookView xWindow="-108" yWindow="-108" windowWidth="23256" windowHeight="12456" firstSheet="2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25" i="4"/>
  <c r="D26" i="4"/>
  <c r="D17" i="4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A3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<sst xmlns="http://schemas.openxmlformats.org/spreadsheetml/2006/main" count="383" uniqueCount="255">
  <si>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</si>
  <si>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</si>
  <si>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</si>
  <si>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</si>
  <si>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</si>
  <si>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</si>
  <si>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</si>
  <si>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</si>
  <si>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</si>
  <si>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</si>
  <si>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</si>
  <si>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</si>
  <si>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</si>
  <si>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</si>
  <si>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</si>
  <si>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</si>
  <si>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</si>
  <si>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</si>
  <si>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</si>
  <si>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</si>
  <si>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</si>
  <si>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</si>
  <si>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</si>
  <si>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</si>
  <si>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</si>
  <si>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</si>
  <si>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</si>
  <si>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</si>
  <si>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</si>
  <si>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</si>
  <si>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</si>
  <si>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</si>
  <si>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</si>
  <si>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</si>
  <si>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</si>
  <si>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</si>
  <si>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</si>
  <si>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</si>
  <si>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</si>
  <si>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</si>
  <si>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</si>
  <si>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</si>
  <si>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</si>
  <si>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</si>
  <si>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</si>
  <si>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</si>
  <si>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</si>
  <si>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</si>
  <si>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</si>
  <si>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</si>
  <si>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</si>
  <si>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</si>
  <si>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</si>
  <si>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</si>
  <si>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</si>
  <si>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</si>
  <si>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</si>
  <si>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</si>
  <si>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</si>
  <si>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</si>
  <si>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</si>
  <si>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</si>
  <si>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</si>
  <si>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</si>
  <si>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</si>
  <si>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</si>
  <si>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</si>
  <si>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</si>
  <si>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</si>
  <si>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</si>
  <si>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</si>
  <si>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</si>
  <si>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</si>
  <si>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</si>
  <si>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</si>
  <si>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</si>
  <si>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</si>
  <si>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</si>
  <si>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</si>
  <si>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</si>
  <si>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</si>
  <si>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</si>
  <si>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</si>
  <si>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</si>
  <si>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</si>
  <si>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</si>
  <si>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</si>
  <si>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</si>
  <si>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</si>
  <si>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</si>
  <si>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</si>
  <si>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</si>
  <si>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</si>
  <si>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</si>
  <si>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</si>
  <si>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</si>
  <si>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</si>
  <si>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</si>
  <si>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</si>
  <si>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</si>
  <si>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</si>
  <si>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</si>
  <si>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</si>
  <si>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</si>
  <si>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</si>
  <si>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</si>
  <si>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</si>
  <si>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</si>
  <si>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</si>
  <si>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</si>
  <si>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</si>
  <si>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</si>
  <si>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</si>
  <si>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</si>
  <si>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</si>
  <si>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</si>
  <si>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</si>
  <si>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</si>
  <si>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</si>
  <si>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</si>
  <si>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</si>
  <si>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</si>
  <si>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</si>
  <si>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</si>
  <si>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</si>
  <si>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</si>
  <si>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</si>
  <si>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</si>
  <si>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</si>
  <si>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</si>
  <si>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</si>
  <si>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</si>
  <si>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</si>
  <si>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</si>
  <si>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</si>
  <si>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</si>
  <si>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</si>
  <si>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</si>
  <si>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</si>
  <si>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</si>
  <si>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</si>
  <si>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</si>
  <si>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</si>
  <si>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</si>
  <si>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</si>
  <si>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</si>
  <si>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</si>
  <si>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</si>
  <si>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</si>
  <si>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</si>
  <si>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</si>
  <si>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</si>
  <si>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</si>
  <si>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</si>
  <si>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</si>
  <si>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</si>
  <si>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</si>
  <si>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</si>
  <si>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</si>
  <si>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</si>
  <si>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</si>
  <si>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</si>
  <si>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</si>
  <si>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</si>
  <si>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</si>
  <si>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</si>
  <si>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</si>
  <si>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</si>
  <si>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</si>
  <si>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</si>
  <si>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</si>
  <si>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</si>
  <si>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</si>
  <si>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</si>
  <si>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</si>
  <si>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</si>
  <si>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</si>
  <si>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</si>
  <si>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</si>
  <si>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</si>
  <si>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</si>
  <si>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</si>
  <si>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</si>
  <si>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</si>
  <si>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</si>
  <si>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</si>
  <si>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</si>
  <si>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</si>
  <si>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</si>
  <si>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</si>
  <si>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</si>
  <si>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</si>
  <si>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</si>
  <si>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</si>
  <si>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</si>
  <si>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</si>
  <si>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</si>
  <si>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</si>
  <si>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</si>
  <si>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</si>
  <si>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</si>
  <si>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</si>
  <si>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</si>
  <si>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</si>
  <si>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</si>
  <si>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</si>
  <si>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</si>
  <si>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</si>
  <si>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</si>
  <si>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</si>
  <si>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</si>
  <si>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</si>
  <si>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</si>
  <si>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</si>
  <si>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김동일</t>
    <phoneticPr fontId="2" type="noConversion"/>
  </si>
  <si>
    <t>홍보부</t>
    <phoneticPr fontId="2" type="noConversion"/>
  </si>
  <si>
    <t>과장</t>
    <phoneticPr fontId="2" type="noConversion"/>
  </si>
  <si>
    <t>SA-01</t>
    <phoneticPr fontId="2" type="noConversion"/>
  </si>
  <si>
    <t>임선희</t>
    <phoneticPr fontId="2" type="noConversion"/>
  </si>
  <si>
    <t>영업부</t>
    <phoneticPr fontId="2" type="noConversion"/>
  </si>
  <si>
    <t>SA-02</t>
  </si>
  <si>
    <t>김한식</t>
    <phoneticPr fontId="2" type="noConversion"/>
  </si>
  <si>
    <t>대리</t>
    <phoneticPr fontId="2" type="noConversion"/>
  </si>
  <si>
    <t>MA-02</t>
    <phoneticPr fontId="2" type="noConversion"/>
  </si>
  <si>
    <t>고회진</t>
    <phoneticPr fontId="2" type="noConversion"/>
  </si>
  <si>
    <t>SA-03</t>
    <phoneticPr fontId="2" type="noConversion"/>
  </si>
  <si>
    <t>신봉순</t>
    <phoneticPr fontId="2" type="noConversion"/>
  </si>
  <si>
    <t>사원</t>
    <phoneticPr fontId="2" type="noConversion"/>
  </si>
  <si>
    <t>MA-03</t>
    <phoneticPr fontId="2" type="noConversion"/>
  </si>
  <si>
    <t>지순녀</t>
    <phoneticPr fontId="2" type="noConversion"/>
  </si>
  <si>
    <t>판매량</t>
    <phoneticPr fontId="2" type="noConversion"/>
  </si>
  <si>
    <t>판매비율</t>
    <phoneticPr fontId="2" type="noConversion"/>
  </si>
  <si>
    <t>&lt;매입량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</si>
  <si>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</si>
  <si>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</si>
  <si>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</si>
  <si>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</si>
  <si>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영인 날짜 2025-03-04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</si>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</sst>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15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46485D70-E7DA-5731-B87B-A0390C654533}"/>
            </a:ext>
          </a:extLst>
        </xdr:cNvPr>
        <xdr:cNvSpPr/>
      </xdr:nvSpPr>
      <xdr:spPr>
        <a:xfrm>
          <a:off x="2308860" y="2918460"/>
          <a:ext cx="807720" cy="44196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영인" refreshedDate="45720.75819641204" createdVersion="8" refreshedVersion="8" minRefreshableVersion="3" recordCount="12" xr:uid="{DC6CC674-A957-4432-AC38-F6A384C3EEED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7D9FF-68A0-4109-99DB-55FF9857EAD5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10" sqref="A10"/>
    </sheetView>
  </sheetViews>
  <sheetFormatPr defaultRowHeight="17.399999999999999" x14ac:dyDescent="0.4"/>
  <cols>
    <col min="6" max="6" width="11.6992187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214</v>
      </c>
      <c r="C4" s="1" t="s">
        <v>215</v>
      </c>
      <c r="D4" s="1" t="s">
        <v>216</v>
      </c>
      <c r="E4" s="1">
        <v>5</v>
      </c>
      <c r="F4" s="2">
        <v>2500000</v>
      </c>
    </row>
    <row r="5" spans="1:6" x14ac:dyDescent="0.4">
      <c r="A5" s="1" t="s">
        <v>217</v>
      </c>
      <c r="B5" s="1" t="s">
        <v>218</v>
      </c>
      <c r="C5" s="1" t="s">
        <v>219</v>
      </c>
      <c r="D5" s="1" t="s">
        <v>216</v>
      </c>
      <c r="E5" s="1">
        <v>7</v>
      </c>
      <c r="F5" s="2">
        <v>2700000</v>
      </c>
    </row>
    <row r="6" spans="1:6" x14ac:dyDescent="0.4">
      <c r="A6" s="1" t="s">
        <v>220</v>
      </c>
      <c r="B6" s="1" t="s">
        <v>221</v>
      </c>
      <c r="C6" s="1" t="s">
        <v>219</v>
      </c>
      <c r="D6" s="1" t="s">
        <v>222</v>
      </c>
      <c r="E6" s="1">
        <v>2</v>
      </c>
      <c r="F6" s="2">
        <v>1800000</v>
      </c>
    </row>
    <row r="7" spans="1:6" x14ac:dyDescent="0.4">
      <c r="A7" s="1" t="s">
        <v>223</v>
      </c>
      <c r="B7" s="1" t="s">
        <v>224</v>
      </c>
      <c r="C7" s="1" t="s">
        <v>215</v>
      </c>
      <c r="D7" s="1" t="s">
        <v>222</v>
      </c>
      <c r="E7" s="1">
        <v>4</v>
      </c>
      <c r="F7" s="2">
        <v>2000000</v>
      </c>
    </row>
    <row r="8" spans="1:6" x14ac:dyDescent="0.4">
      <c r="A8" s="1" t="s">
        <v>225</v>
      </c>
      <c r="B8" s="1" t="s">
        <v>226</v>
      </c>
      <c r="C8" s="1" t="s">
        <v>219</v>
      </c>
      <c r="D8" s="1" t="s">
        <v>227</v>
      </c>
      <c r="E8" s="1">
        <v>1</v>
      </c>
      <c r="F8" s="2">
        <v>1200000</v>
      </c>
    </row>
    <row r="9" spans="1:6" x14ac:dyDescent="0.4">
      <c r="A9" s="1" t="s">
        <v>228</v>
      </c>
      <c r="B9" s="1" t="s">
        <v>229</v>
      </c>
      <c r="C9" s="1" t="s">
        <v>215</v>
      </c>
      <c r="D9" s="1" t="s">
        <v>227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13" sqref="H13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18" t="s">
        <v>1</v>
      </c>
      <c r="B1" s="18"/>
      <c r="C1" s="18"/>
      <c r="D1" s="18"/>
      <c r="E1" s="18"/>
      <c r="F1" s="18"/>
    </row>
    <row r="2" spans="1:6" x14ac:dyDescent="0.4">
      <c r="E2" s="1" t="s">
        <v>2</v>
      </c>
      <c r="F2" s="19">
        <v>45581</v>
      </c>
    </row>
    <row r="3" spans="1:6" ht="18" thickBot="1" x14ac:dyDescent="0.4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8" thickTop="1" x14ac:dyDescent="0.4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opLeftCell="A9" workbookViewId="0">
      <selection activeCell="A20" sqref="A20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192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230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s">
        <v>232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topLeftCell="A13" workbookViewId="0">
      <selection activeCell="E18" sqref="E18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89843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10" t="str">
        <f>MONTH(B17)&amp;"/"&amp;WORKDAY(DAY(B17),4)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IF(RIGHT(G17,1)="C",(I17-H17)+TIME(,10,),I17-H17)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10" t="str">
        <f t="shared" ref="D18:D26" si="1">MONTH(B18)&amp;"/"&amp;WORKDAY(DAY(B18),4)</f>
        <v>4/11</v>
      </c>
      <c r="E18" s="51"/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IF(RIGHT(G18,1)="C",(I18-H18)+TIME(,10,),I18-H18)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10" t="str">
        <f t="shared" si="1"/>
        <v>4/16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10" t="str">
        <f t="shared" si="1"/>
        <v>4/16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45394</v>
      </c>
      <c r="C23" s="3">
        <v>6</v>
      </c>
      <c r="D23" s="10" t="str">
        <f t="shared" si="1"/>
        <v>4/18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10" t="str">
        <f t="shared" si="1"/>
        <v>4/18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45396</v>
      </c>
      <c r="C25" s="3">
        <v>4</v>
      </c>
      <c r="D25" s="10" t="str">
        <f t="shared" si="1"/>
        <v>4/19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  <c r="E30" s="50"/>
    </row>
    <row r="31" spans="1:10" x14ac:dyDescent="0.4">
      <c r="A31" s="3" t="s">
        <v>199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  <c r="E31" s="50"/>
    </row>
    <row r="32" spans="1:10" x14ac:dyDescent="0.4">
      <c r="A32" s="3" t="s">
        <v>200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A41F-5B34-4A45-BDCA-C09308BD0911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239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241</v>
      </c>
      <c r="E3" s="41" t="s">
        <v>236</v>
      </c>
      <c r="F3" s="41" t="s">
        <v>238</v>
      </c>
    </row>
    <row r="4" spans="2:6" ht="46.8" hidden="1" outlineLevel="1" x14ac:dyDescent="0.4">
      <c r="B4" s="36"/>
      <c r="C4" s="36"/>
      <c r="D4" s="29"/>
      <c r="E4" s="43" t="s">
        <v>237</v>
      </c>
      <c r="F4" s="43" t="s">
        <v>237</v>
      </c>
    </row>
    <row r="5" spans="2:6" x14ac:dyDescent="0.4">
      <c r="B5" s="37" t="s">
        <v>240</v>
      </c>
      <c r="C5" s="38"/>
      <c r="D5" s="35"/>
      <c r="E5" s="35"/>
      <c r="F5" s="35"/>
    </row>
    <row r="6" spans="2:6" outlineLevel="1" x14ac:dyDescent="0.4">
      <c r="B6" s="36"/>
      <c r="C6" s="36" t="s">
        <v>234</v>
      </c>
      <c r="D6" s="30">
        <v>65000</v>
      </c>
      <c r="E6" s="42">
        <v>75000</v>
      </c>
      <c r="F6" s="42">
        <v>55000</v>
      </c>
    </row>
    <row r="7" spans="2:6" x14ac:dyDescent="0.4">
      <c r="B7" s="37" t="s">
        <v>242</v>
      </c>
      <c r="C7" s="38"/>
      <c r="D7" s="35"/>
      <c r="E7" s="35"/>
      <c r="F7" s="35"/>
    </row>
    <row r="8" spans="2:6" ht="18" outlineLevel="1" thickBot="1" x14ac:dyDescent="0.45">
      <c r="B8" s="39"/>
      <c r="C8" s="39" t="s">
        <v>235</v>
      </c>
      <c r="D8" s="31">
        <v>800000</v>
      </c>
      <c r="E8" s="31">
        <v>1200000</v>
      </c>
      <c r="F8" s="31">
        <v>400000</v>
      </c>
    </row>
    <row r="9" spans="2:6" x14ac:dyDescent="0.4">
      <c r="B9" t="s">
        <v>243</v>
      </c>
    </row>
    <row r="10" spans="2:6" x14ac:dyDescent="0.4">
      <c r="B10" t="s">
        <v>244</v>
      </c>
    </row>
    <row r="11" spans="2:6" x14ac:dyDescent="0.4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영인" comment="만든 사람 영인 날짜 2025-03-04">
      <inputCells r="D10" val="75000" numFmtId="41"/>
    </scenario>
    <scenario name="제품단가인하" locked="1" count="1" user="영인" comment="만든 사람 영인 날짜 2025-03-0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B34" sqref="B34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4" t="s">
        <v>143</v>
      </c>
      <c r="B18" t="s">
        <v>246</v>
      </c>
    </row>
    <row r="20" spans="1:6" x14ac:dyDescent="0.4">
      <c r="B20" s="44" t="s">
        <v>249</v>
      </c>
    </row>
    <row r="21" spans="1:6" x14ac:dyDescent="0.4">
      <c r="A21" s="44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45" t="s">
        <v>150</v>
      </c>
      <c r="B22" s="47"/>
      <c r="C22" s="47"/>
      <c r="D22" s="47"/>
      <c r="E22" s="47"/>
      <c r="F22" s="47"/>
    </row>
    <row r="23" spans="1:6" x14ac:dyDescent="0.4">
      <c r="A23" s="46" t="s">
        <v>251</v>
      </c>
      <c r="B23" s="47" t="s">
        <v>254</v>
      </c>
      <c r="C23" s="47">
        <v>21000</v>
      </c>
      <c r="D23" s="47" t="s">
        <v>254</v>
      </c>
      <c r="E23" s="47">
        <v>19000</v>
      </c>
      <c r="F23" s="47">
        <v>19666.666666666668</v>
      </c>
    </row>
    <row r="24" spans="1:6" x14ac:dyDescent="0.4">
      <c r="A24" s="46" t="s">
        <v>253</v>
      </c>
      <c r="B24" s="47" t="s">
        <v>254</v>
      </c>
      <c r="C24" s="47">
        <v>31500000</v>
      </c>
      <c r="D24" s="47" t="s">
        <v>254</v>
      </c>
      <c r="E24" s="47">
        <v>22800000</v>
      </c>
      <c r="F24" s="47">
        <v>25700000</v>
      </c>
    </row>
    <row r="25" spans="1:6" x14ac:dyDescent="0.4">
      <c r="A25" s="45" t="s">
        <v>152</v>
      </c>
      <c r="B25" s="47"/>
      <c r="C25" s="47"/>
      <c r="D25" s="47"/>
      <c r="E25" s="47"/>
      <c r="F25" s="47"/>
    </row>
    <row r="26" spans="1:6" x14ac:dyDescent="0.4">
      <c r="A26" s="46" t="s">
        <v>251</v>
      </c>
      <c r="B26" s="47">
        <v>17500</v>
      </c>
      <c r="C26" s="47" t="s">
        <v>254</v>
      </c>
      <c r="D26" s="47" t="s">
        <v>254</v>
      </c>
      <c r="E26" s="47">
        <v>22000</v>
      </c>
      <c r="F26" s="47">
        <v>19000</v>
      </c>
    </row>
    <row r="27" spans="1:6" x14ac:dyDescent="0.4">
      <c r="A27" s="46" t="s">
        <v>253</v>
      </c>
      <c r="B27" s="47">
        <v>24500000</v>
      </c>
      <c r="C27" s="47" t="s">
        <v>254</v>
      </c>
      <c r="D27" s="47" t="s">
        <v>254</v>
      </c>
      <c r="E27" s="47">
        <v>26400000</v>
      </c>
      <c r="F27" s="47">
        <v>25133333.333333332</v>
      </c>
    </row>
    <row r="28" spans="1:6" x14ac:dyDescent="0.4">
      <c r="A28" s="45" t="s">
        <v>154</v>
      </c>
      <c r="B28" s="47"/>
      <c r="C28" s="47"/>
      <c r="D28" s="47"/>
      <c r="E28" s="47"/>
      <c r="F28" s="47"/>
    </row>
    <row r="29" spans="1:6" x14ac:dyDescent="0.4">
      <c r="A29" s="46" t="s">
        <v>251</v>
      </c>
      <c r="B29" s="47">
        <v>18000</v>
      </c>
      <c r="C29" s="47">
        <v>16500</v>
      </c>
      <c r="D29" s="47" t="s">
        <v>254</v>
      </c>
      <c r="E29" s="47" t="s">
        <v>254</v>
      </c>
      <c r="F29" s="47">
        <v>17000</v>
      </c>
    </row>
    <row r="30" spans="1:6" x14ac:dyDescent="0.4">
      <c r="A30" s="46" t="s">
        <v>253</v>
      </c>
      <c r="B30" s="47">
        <v>25200000</v>
      </c>
      <c r="C30" s="47">
        <v>24750000</v>
      </c>
      <c r="D30" s="47" t="s">
        <v>254</v>
      </c>
      <c r="E30" s="47" t="s">
        <v>254</v>
      </c>
      <c r="F30" s="47">
        <v>24900000</v>
      </c>
    </row>
    <row r="31" spans="1:6" x14ac:dyDescent="0.4">
      <c r="A31" s="45" t="s">
        <v>156</v>
      </c>
      <c r="B31" s="47"/>
      <c r="C31" s="47"/>
      <c r="D31" s="47"/>
      <c r="E31" s="47"/>
      <c r="F31" s="47"/>
    </row>
    <row r="32" spans="1:6" x14ac:dyDescent="0.4">
      <c r="A32" s="46" t="s">
        <v>251</v>
      </c>
      <c r="B32" s="47" t="s">
        <v>254</v>
      </c>
      <c r="C32" s="47" t="s">
        <v>254</v>
      </c>
      <c r="D32" s="47">
        <v>25666.666666666668</v>
      </c>
      <c r="E32" s="47" t="s">
        <v>254</v>
      </c>
      <c r="F32" s="47">
        <v>25666.666666666668</v>
      </c>
    </row>
    <row r="33" spans="1:6" x14ac:dyDescent="0.4">
      <c r="A33" s="46" t="s">
        <v>253</v>
      </c>
      <c r="B33" s="47" t="s">
        <v>254</v>
      </c>
      <c r="C33" s="47" t="s">
        <v>254</v>
      </c>
      <c r="D33" s="47">
        <v>12833333.333333334</v>
      </c>
      <c r="E33" s="47" t="s">
        <v>254</v>
      </c>
      <c r="F33" s="47">
        <v>12833333.333333334</v>
      </c>
    </row>
    <row r="34" spans="1:6" x14ac:dyDescent="0.4">
      <c r="A34" s="45" t="s">
        <v>250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">
      <c r="A35" s="45" t="s">
        <v>252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D17" sqref="D17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8">
        <f>SUM(XFA3:XFD3)</f>
        <v>0</v>
      </c>
      <c r="B3" s="49" t="s">
        <v>160</v>
      </c>
      <c r="C3" s="49" t="s">
        <v>161</v>
      </c>
      <c r="D3" s="49" t="s">
        <v>162</v>
      </c>
      <c r="E3" s="49" t="s">
        <v>163</v>
      </c>
      <c r="F3" s="49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L30" sqref="L30"/>
    </sheetView>
  </sheetViews>
  <sheetFormatPr defaultRowHeight="17.399999999999999" x14ac:dyDescent="0.4"/>
  <sheetData>
    <row r="1" spans="1:7" ht="21" x14ac:dyDescent="0.4">
      <c r="A1" s="14" t="s">
        <v>174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영인 조</cp:lastModifiedBy>
  <dcterms:created xsi:type="dcterms:W3CDTF">2023-12-05T07:56:06Z</dcterms:created>
  <dcterms:modified xsi:type="dcterms:W3CDTF">2025-03-04T09:52:18Z</dcterms:modified>
</cp:coreProperties>
</file>