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67E199D-E25D-456E-9FCA-C5BCBCD1CD1F}" xr6:coauthVersionLast="47" xr6:coauthVersionMax="47" xr10:uidLastSave="{00000000-0000-0000-0000-000000000000}"/>
  <bookViews>
    <workbookView xWindow="-120" yWindow="-120" windowWidth="29040" windowHeight="15720" activeTab="5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통화">'기본작업-2'!$C$4:$C$15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25" i="4"/>
  <c r="D26" i="4"/>
  <c r="D17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<sst xmlns="http://schemas.openxmlformats.org/spreadsheetml/2006/main" count="340" uniqueCount="219">
  <si>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</si>
  <si>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</si>
  <si>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</si>
  <si>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</si>
  <si>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</si>
  <si>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</si>
  <si>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</si>
  <si>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</si>
  <si>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</si>
  <si>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</si>
  <si>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</si>
  <si>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</si>
  <si>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</si>
  <si>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</si>
  <si>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</si>
  <si>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</si>
  <si>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</si>
  <si>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</si>
  <si>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</si>
  <si>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</si>
  <si>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</si>
  <si>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</si>
  <si>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</si>
  <si>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</si>
  <si>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</si>
  <si>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</si>
  <si>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</si>
  <si>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</si>
  <si>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</si>
  <si>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</si>
  <si>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</si>
  <si>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</si>
  <si>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</si>
  <si>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</si>
  <si>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</si>
  <si>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</si>
  <si>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</si>
  <si>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</si>
  <si>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</si>
  <si>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</si>
  <si>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</si>
  <si>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</si>
  <si>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</si>
  <si>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</si>
  <si>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</si>
  <si>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</si>
  <si>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</si>
  <si>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</si>
  <si>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</si>
  <si>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</si>
  <si>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</si>
  <si>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</si>
  <si>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</si>
  <si>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</si>
  <si>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</si>
  <si>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</si>
  <si>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</si>
  <si>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</si>
  <si>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</si>
  <si>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</si>
  <si>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</si>
  <si>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</si>
  <si>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</si>
  <si>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</si>
  <si>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</si>
  <si>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</si>
  <si>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</si>
  <si>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</si>
  <si>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</si>
  <si>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</si>
  <si>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</si>
  <si>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</si>
  <si>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</si>
  <si>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</si>
  <si>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</si>
  <si>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</si>
  <si>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</si>
  <si>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</si>
  <si>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</si>
  <si>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</si>
  <si>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</si>
  <si>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</si>
  <si>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</si>
  <si>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</si>
  <si>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</si>
  <si>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</si>
  <si>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</si>
  <si>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</si>
  <si>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</si>
  <si>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</si>
  <si>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</si>
  <si>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</si>
  <si>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</si>
  <si>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</si>
  <si>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</si>
  <si>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</si>
  <si>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</si>
  <si>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</si>
  <si>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</si>
  <si>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</si>
  <si>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</si>
  <si>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</si>
  <si>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</si>
  <si>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</si>
  <si>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</si>
  <si>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</si>
  <si>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</si>
  <si>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</si>
  <si>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</si>
  <si>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</si>
  <si>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</si>
  <si>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</si>
  <si>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</si>
  <si>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</si>
  <si>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</si>
  <si>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</si>
  <si>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</si>
  <si>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</si>
  <si>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</si>
  <si>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</si>
  <si>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</si>
  <si>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</si>
  <si>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</si>
  <si>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</si>
  <si>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</si>
  <si>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</si>
  <si>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</si>
  <si>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</si>
  <si>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</si>
  <si>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</si>
  <si>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</si>
  <si>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</si>
  <si>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</si>
  <si>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</si>
  <si>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</si>
  <si>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</si>
  <si>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</si>
  <si>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</si>
  <si>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</si>
  <si>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</si>
  <si>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</si>
  <si>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</si>
  <si>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</si>
  <si>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</si>
  <si>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</si>
  <si>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</si>
  <si>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</si>
  <si>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</si>
  <si>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</si>
  <si>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</si>
  <si>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</si>
  <si>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</si>
  <si>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</si>
  <si>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</si>
  <si>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</si>
  <si>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</si>
  <si>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</si>
  <si>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</si>
  <si>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</si>
  <si>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</si>
  <si>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</si>
  <si>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</si>
  <si>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</si>
  <si>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</si>
  <si>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</si>
  <si>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</si>
  <si>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</si>
  <si>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</si>
  <si>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</si>
  <si>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</si>
  <si>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</si>
  <si>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</si>
  <si>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</si>
  <si>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</si>
  <si>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</si>
  <si>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</si>
  <si>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</si>
  <si>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</si>
  <si>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</si>
  <si>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</si>
  <si>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</si>
  <si>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</si>
  <si>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</si>
  <si>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</si>
  <si>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</si>
  <si>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</si>
  <si>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</si>
  <si>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</si>
  <si>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</si>
  <si>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</si>
  <si>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</si>
  <si>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</si>
  <si>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</si>
  <si>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</si>
  <si>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</si>
  <si>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</si>
  <si>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</si>
  <si>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</si>
  <si>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</si>
  <si>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</si>
  <si>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</si>
  <si>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</si>
  <si>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</si>
  <si>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</si>
  <si>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</si>
  <si>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</si>
  <si>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</si>
  <si>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</si>
  <si>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</si>
  <si>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&gt;=90%</t>
    <phoneticPr fontId="2" type="noConversion"/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</si>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</sst>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##0,,&quot;백만원&quot;"/>
    <numFmt numFmtId="182" formatCode="&quot;₩&quot;#,##0_);[Red]\(&quot;₩&quot;#,##0\)"/>
    <numFmt numFmtId="183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(차트작업!$C$5,차트작업!$C$8,차트작업!$C$11,차트작업!$C$13)</c:f>
              <c:numCache>
                <c:formatCode>General</c:formatCode>
                <c:ptCount val="4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(차트작업!$D$5,차트작업!$D$8,차트작업!$D$11,차트작업!$D$13)</c:f>
              <c:numCache>
                <c:formatCode>General</c:formatCode>
                <c:ptCount val="4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(차트작업!$A$5,차트작업!$A$8,차트작업!$A$11,차트작업!$A$13)</c:f>
              <c:strCache>
                <c:ptCount val="4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</c:strCache>
            </c:strRef>
          </c:cat>
          <c:val>
            <c:numRef>
              <c:f>(차트작업!$E$5,차트작업!$E$8,차트작업!$E$11,차트작업!$E$13)</c:f>
              <c:numCache>
                <c:formatCode>General</c:formatCode>
                <c:ptCount val="4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29.411647337962" createdVersion="8" refreshedVersion="8" minRefreshableVersion="3" recordCount="12" xr:uid="{F60C9AEF-A198-4E76-8D3C-C34614C034F7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0C25549-4BE6-4BD2-9E95-4E458D4203C0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/>
  </sheetViews>
  <sheetFormatPr defaultRowHeight="16.5" x14ac:dyDescent="0.3"/>
  <cols>
    <col min="6" max="6" width="10.6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1"/>
      <c r="E4" s="1"/>
      <c r="F4" s="2"/>
    </row>
    <row r="5" spans="1:6" x14ac:dyDescent="0.3">
      <c r="A5" s="1"/>
      <c r="B5" s="1"/>
      <c r="C5" s="1"/>
      <c r="D5" s="1"/>
      <c r="E5" s="1"/>
      <c r="F5" s="2"/>
    </row>
    <row r="6" spans="1:6" x14ac:dyDescent="0.3">
      <c r="A6" s="1"/>
      <c r="B6" s="1"/>
      <c r="C6" s="1"/>
      <c r="D6" s="1"/>
      <c r="E6" s="1"/>
      <c r="F6" s="2"/>
    </row>
    <row r="7" spans="1:6" x14ac:dyDescent="0.3">
      <c r="A7" s="1"/>
      <c r="B7" s="1"/>
      <c r="C7" s="1"/>
      <c r="D7" s="1"/>
      <c r="E7" s="1"/>
      <c r="F7" s="2"/>
    </row>
    <row r="8" spans="1:6" x14ac:dyDescent="0.3">
      <c r="A8" s="1"/>
      <c r="B8" s="1"/>
      <c r="C8" s="1"/>
      <c r="D8" s="1"/>
      <c r="E8" s="1"/>
      <c r="F8" s="2"/>
    </row>
    <row r="9" spans="1:6" x14ac:dyDescent="0.3">
      <c r="A9" s="1"/>
      <c r="B9" s="1"/>
      <c r="C9" s="1"/>
      <c r="D9" s="1"/>
      <c r="E9" s="1"/>
      <c r="F9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15" sqref="I15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45946</v>
      </c>
    </row>
    <row r="3" spans="1:6" ht="17.25" thickBot="1" x14ac:dyDescent="0.3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25" thickTop="1" x14ac:dyDescent="0.3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5"/>
  <sheetViews>
    <sheetView workbookViewId="0">
      <selection activeCell="K16" sqref="K16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3" t="s">
        <v>20</v>
      </c>
      <c r="B18" s="3" t="s">
        <v>22</v>
      </c>
      <c r="C18" s="1"/>
      <c r="D18" s="1"/>
      <c r="E18" s="1"/>
      <c r="F18" s="1"/>
      <c r="G18" s="1"/>
    </row>
    <row r="19" spans="1:7" x14ac:dyDescent="0.3">
      <c r="A19" s="1" t="b">
        <f>E3&lt;D3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209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29</v>
      </c>
      <c r="B24" s="4">
        <v>1000</v>
      </c>
      <c r="C24" s="3">
        <v>55</v>
      </c>
      <c r="D24" s="3">
        <v>320</v>
      </c>
      <c r="E24" s="3">
        <v>340</v>
      </c>
      <c r="F24" s="3">
        <v>35</v>
      </c>
      <c r="G24" s="5">
        <v>0.90666666666666662</v>
      </c>
    </row>
    <row r="25" spans="1:7" x14ac:dyDescent="0.3">
      <c r="A25" s="3" t="s">
        <v>33</v>
      </c>
      <c r="B25" s="4">
        <v>500</v>
      </c>
      <c r="C25" s="3">
        <v>45</v>
      </c>
      <c r="D25" s="3">
        <v>380</v>
      </c>
      <c r="E25" s="3">
        <v>389</v>
      </c>
      <c r="F25" s="3">
        <v>36</v>
      </c>
      <c r="G25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4" workbookViewId="0">
      <selection activeCell="F22" sqref="F22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/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/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/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/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/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/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/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/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/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/>
    </row>
    <row r="13" spans="1:10" x14ac:dyDescent="0.3">
      <c r="A13" s="15" t="s">
        <v>82</v>
      </c>
      <c r="B13" s="16"/>
      <c r="C13" s="16"/>
      <c r="D13" s="17"/>
      <c r="E13" s="4"/>
      <c r="G13" s="3" t="s">
        <v>83</v>
      </c>
      <c r="H13" s="10">
        <v>42201</v>
      </c>
      <c r="I13" s="3" t="s">
        <v>84</v>
      </c>
      <c r="J13" s="11"/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45752</v>
      </c>
      <c r="C17" s="3">
        <v>4</v>
      </c>
      <c r="D17" s="3" t="str">
        <f>MONTH(WORKDAY(B17,C17))&amp;"/"&amp;DAY(WORKDAY(B17,C17))</f>
        <v>4/10</v>
      </c>
      <c r="G17" s="3" t="s">
        <v>98</v>
      </c>
      <c r="H17" s="12">
        <v>0.375</v>
      </c>
      <c r="I17" s="12">
        <v>0.47916666666666669</v>
      </c>
      <c r="J17" s="12"/>
    </row>
    <row r="18" spans="1:10" x14ac:dyDescent="0.3">
      <c r="A18" s="3" t="s">
        <v>99</v>
      </c>
      <c r="B18" s="10">
        <v>45752</v>
      </c>
      <c r="C18" s="3">
        <v>5</v>
      </c>
      <c r="D18" s="3" t="str">
        <f t="shared" ref="D18:D26" si="0">MONTH(WORKDAY(B18,C18))&amp;"/"&amp;DAY(WORKDAY(B18,C18))</f>
        <v>4/11</v>
      </c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3">
      <c r="A19" s="3" t="s">
        <v>101</v>
      </c>
      <c r="B19" s="10">
        <v>45754</v>
      </c>
      <c r="C19" s="3">
        <v>5</v>
      </c>
      <c r="D19" s="3" t="str">
        <f t="shared" si="0"/>
        <v>4/14</v>
      </c>
      <c r="G19" s="3" t="s">
        <v>102</v>
      </c>
      <c r="H19" s="12">
        <v>0.375</v>
      </c>
      <c r="I19" s="12">
        <v>0.47916666666666669</v>
      </c>
      <c r="J19" s="12"/>
    </row>
    <row r="20" spans="1:10" x14ac:dyDescent="0.3">
      <c r="A20" s="3" t="s">
        <v>103</v>
      </c>
      <c r="B20" s="10">
        <v>45757</v>
      </c>
      <c r="C20" s="3">
        <v>6</v>
      </c>
      <c r="D20" s="3" t="str">
        <f t="shared" si="0"/>
        <v>4/18</v>
      </c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3">
      <c r="A21" s="3" t="s">
        <v>104</v>
      </c>
      <c r="B21" s="10">
        <v>45757</v>
      </c>
      <c r="C21" s="3">
        <v>4</v>
      </c>
      <c r="D21" s="3" t="str">
        <f t="shared" si="0"/>
        <v>4/16</v>
      </c>
      <c r="G21" s="3" t="s">
        <v>100</v>
      </c>
      <c r="H21" s="12">
        <v>0.375</v>
      </c>
      <c r="I21" s="12">
        <v>0.4375</v>
      </c>
      <c r="J21" s="12"/>
    </row>
    <row r="22" spans="1:10" x14ac:dyDescent="0.3">
      <c r="A22" s="3" t="s">
        <v>105</v>
      </c>
      <c r="B22" s="10">
        <v>45757</v>
      </c>
      <c r="C22" s="3">
        <v>5</v>
      </c>
      <c r="D22" s="3" t="str">
        <f t="shared" si="0"/>
        <v>4/17</v>
      </c>
      <c r="G22" s="3" t="s">
        <v>98</v>
      </c>
      <c r="H22" s="12">
        <v>0.375</v>
      </c>
      <c r="I22" s="12">
        <v>0.47916666666666669</v>
      </c>
      <c r="J22" s="12"/>
    </row>
    <row r="23" spans="1:10" x14ac:dyDescent="0.3">
      <c r="A23" s="3" t="s">
        <v>106</v>
      </c>
      <c r="B23" s="10">
        <v>45759</v>
      </c>
      <c r="C23" s="3">
        <v>6</v>
      </c>
      <c r="D23" s="3" t="str">
        <f t="shared" si="0"/>
        <v>4/21</v>
      </c>
      <c r="G23" s="3" t="s">
        <v>100</v>
      </c>
      <c r="H23" s="12">
        <v>0.375</v>
      </c>
      <c r="I23" s="12">
        <v>0.4375</v>
      </c>
      <c r="J23" s="12"/>
    </row>
    <row r="24" spans="1:10" x14ac:dyDescent="0.3">
      <c r="A24" s="3" t="s">
        <v>107</v>
      </c>
      <c r="B24" s="10">
        <v>45759</v>
      </c>
      <c r="C24" s="3">
        <v>6</v>
      </c>
      <c r="D24" s="3" t="str">
        <f t="shared" si="0"/>
        <v>4/21</v>
      </c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3">
      <c r="A25" s="3" t="s">
        <v>108</v>
      </c>
      <c r="B25" s="10">
        <v>45761</v>
      </c>
      <c r="C25" s="3">
        <v>4</v>
      </c>
      <c r="D25" s="3" t="str">
        <f t="shared" si="0"/>
        <v>4/18</v>
      </c>
      <c r="G25" s="3" t="s">
        <v>98</v>
      </c>
      <c r="H25" s="12">
        <v>0.375</v>
      </c>
      <c r="I25" s="12">
        <v>0.47916666666666669</v>
      </c>
      <c r="J25" s="12"/>
    </row>
    <row r="26" spans="1:10" x14ac:dyDescent="0.3">
      <c r="A26" s="3" t="s">
        <v>109</v>
      </c>
      <c r="B26" s="10">
        <v>45761</v>
      </c>
      <c r="C26" s="3">
        <v>5</v>
      </c>
      <c r="D26" s="3" t="str">
        <f t="shared" si="0"/>
        <v>4/21</v>
      </c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3"/>
    </row>
    <row r="31" spans="1:10" x14ac:dyDescent="0.3">
      <c r="A31" s="3" t="s">
        <v>200</v>
      </c>
      <c r="B31" s="13">
        <v>1.3</v>
      </c>
      <c r="C31" s="13">
        <v>0.9</v>
      </c>
      <c r="D31" s="3"/>
    </row>
    <row r="32" spans="1:10" x14ac:dyDescent="0.3">
      <c r="A32" s="3" t="s">
        <v>201</v>
      </c>
      <c r="B32" s="13">
        <v>2.1</v>
      </c>
      <c r="C32" s="13">
        <v>2.2000000000000002</v>
      </c>
      <c r="D32" s="3"/>
    </row>
    <row r="33" spans="1:4" x14ac:dyDescent="0.3">
      <c r="A33" s="3" t="s">
        <v>202</v>
      </c>
      <c r="B33" s="13">
        <v>3.2</v>
      </c>
      <c r="C33" s="13">
        <v>3</v>
      </c>
      <c r="D33" s="3"/>
    </row>
    <row r="34" spans="1:4" x14ac:dyDescent="0.3">
      <c r="A34" s="3" t="s">
        <v>203</v>
      </c>
      <c r="B34" s="13">
        <v>1.4</v>
      </c>
      <c r="C34" s="13">
        <v>1.1000000000000001</v>
      </c>
      <c r="D34" s="3"/>
    </row>
    <row r="35" spans="1:4" x14ac:dyDescent="0.3">
      <c r="A35" s="3" t="s">
        <v>204</v>
      </c>
      <c r="B35" s="13">
        <v>0.9</v>
      </c>
      <c r="C35" s="13">
        <v>1.2</v>
      </c>
      <c r="D35" s="3"/>
    </row>
    <row r="36" spans="1:4" x14ac:dyDescent="0.3">
      <c r="A36" s="3" t="s">
        <v>205</v>
      </c>
      <c r="B36" s="13">
        <v>2.2000000000000002</v>
      </c>
      <c r="C36" s="13">
        <v>2</v>
      </c>
      <c r="D36" s="3"/>
    </row>
    <row r="37" spans="1:4" x14ac:dyDescent="0.3">
      <c r="A37" s="3" t="s">
        <v>206</v>
      </c>
      <c r="B37" s="13">
        <v>2</v>
      </c>
      <c r="C37" s="13">
        <v>1.7</v>
      </c>
      <c r="D37" s="3"/>
    </row>
    <row r="38" spans="1:4" x14ac:dyDescent="0.3">
      <c r="A38" s="3" t="s">
        <v>207</v>
      </c>
      <c r="B38" s="13">
        <v>2.9</v>
      </c>
      <c r="C38" s="13">
        <v>3.3</v>
      </c>
      <c r="D38" s="3"/>
    </row>
    <row r="39" spans="1:4" x14ac:dyDescent="0.3">
      <c r="A39" s="3" t="s">
        <v>208</v>
      </c>
      <c r="B39" s="13">
        <v>0.8</v>
      </c>
      <c r="C39" s="13">
        <v>1.3</v>
      </c>
      <c r="D39" s="3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sqref="A1:G1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abSelected="1" topLeftCell="A13" workbookViewId="0">
      <selection activeCell="A24" sqref="A24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29" t="s">
        <v>143</v>
      </c>
      <c r="B18" t="s">
        <v>210</v>
      </c>
    </row>
    <row r="20" spans="1:6" x14ac:dyDescent="0.3">
      <c r="B20" s="29" t="s">
        <v>213</v>
      </c>
    </row>
    <row r="21" spans="1:6" x14ac:dyDescent="0.3">
      <c r="A21" s="29" t="s">
        <v>211</v>
      </c>
      <c r="B21" t="s">
        <v>151</v>
      </c>
      <c r="C21" t="s">
        <v>153</v>
      </c>
      <c r="D21" t="s">
        <v>155</v>
      </c>
      <c r="E21" t="s">
        <v>149</v>
      </c>
      <c r="F21" t="s">
        <v>212</v>
      </c>
    </row>
    <row r="22" spans="1:6" x14ac:dyDescent="0.3">
      <c r="A22" s="30" t="s">
        <v>150</v>
      </c>
      <c r="B22" s="32"/>
      <c r="C22" s="32"/>
      <c r="D22" s="32"/>
      <c r="E22" s="32"/>
      <c r="F22" s="32"/>
    </row>
    <row r="23" spans="1:6" x14ac:dyDescent="0.3">
      <c r="A23" s="31" t="s">
        <v>215</v>
      </c>
      <c r="B23" s="32" t="s">
        <v>218</v>
      </c>
      <c r="C23" s="32">
        <v>21000</v>
      </c>
      <c r="D23" s="32" t="s">
        <v>218</v>
      </c>
      <c r="E23" s="32">
        <v>19000</v>
      </c>
      <c r="F23" s="32">
        <v>19666.666666666668</v>
      </c>
    </row>
    <row r="24" spans="1:6" x14ac:dyDescent="0.3">
      <c r="A24" s="31" t="s">
        <v>217</v>
      </c>
      <c r="B24" s="32" t="s">
        <v>218</v>
      </c>
      <c r="C24" s="32">
        <v>31500000</v>
      </c>
      <c r="D24" s="32" t="s">
        <v>218</v>
      </c>
      <c r="E24" s="32">
        <v>22800000</v>
      </c>
      <c r="F24" s="32">
        <v>25700000</v>
      </c>
    </row>
    <row r="25" spans="1:6" x14ac:dyDescent="0.3">
      <c r="A25" s="30" t="s">
        <v>152</v>
      </c>
      <c r="B25" s="32"/>
      <c r="C25" s="32"/>
      <c r="D25" s="32"/>
      <c r="E25" s="32"/>
      <c r="F25" s="32"/>
    </row>
    <row r="26" spans="1:6" x14ac:dyDescent="0.3">
      <c r="A26" s="31" t="s">
        <v>215</v>
      </c>
      <c r="B26" s="32">
        <v>17500</v>
      </c>
      <c r="C26" s="32" t="s">
        <v>218</v>
      </c>
      <c r="D26" s="32" t="s">
        <v>218</v>
      </c>
      <c r="E26" s="32">
        <v>22000</v>
      </c>
      <c r="F26" s="32">
        <v>19000</v>
      </c>
    </row>
    <row r="27" spans="1:6" x14ac:dyDescent="0.3">
      <c r="A27" s="31" t="s">
        <v>217</v>
      </c>
      <c r="B27" s="32">
        <v>24500000</v>
      </c>
      <c r="C27" s="32" t="s">
        <v>218</v>
      </c>
      <c r="D27" s="32" t="s">
        <v>218</v>
      </c>
      <c r="E27" s="32">
        <v>26400000</v>
      </c>
      <c r="F27" s="32">
        <v>25133333.333333332</v>
      </c>
    </row>
    <row r="28" spans="1:6" x14ac:dyDescent="0.3">
      <c r="A28" s="30" t="s">
        <v>154</v>
      </c>
      <c r="B28" s="32"/>
      <c r="C28" s="32"/>
      <c r="D28" s="32"/>
      <c r="E28" s="32"/>
      <c r="F28" s="32"/>
    </row>
    <row r="29" spans="1:6" x14ac:dyDescent="0.3">
      <c r="A29" s="31" t="s">
        <v>215</v>
      </c>
      <c r="B29" s="32">
        <v>18000</v>
      </c>
      <c r="C29" s="32">
        <v>16500</v>
      </c>
      <c r="D29" s="32" t="s">
        <v>218</v>
      </c>
      <c r="E29" s="32" t="s">
        <v>218</v>
      </c>
      <c r="F29" s="32">
        <v>17000</v>
      </c>
    </row>
    <row r="30" spans="1:6" x14ac:dyDescent="0.3">
      <c r="A30" s="31" t="s">
        <v>217</v>
      </c>
      <c r="B30" s="32">
        <v>25200000</v>
      </c>
      <c r="C30" s="32">
        <v>24750000</v>
      </c>
      <c r="D30" s="32" t="s">
        <v>218</v>
      </c>
      <c r="E30" s="32" t="s">
        <v>218</v>
      </c>
      <c r="F30" s="32">
        <v>24900000</v>
      </c>
    </row>
    <row r="31" spans="1:6" x14ac:dyDescent="0.3">
      <c r="A31" s="30" t="s">
        <v>156</v>
      </c>
      <c r="B31" s="32"/>
      <c r="C31" s="32"/>
      <c r="D31" s="32"/>
      <c r="E31" s="32"/>
      <c r="F31" s="32"/>
    </row>
    <row r="32" spans="1:6" x14ac:dyDescent="0.3">
      <c r="A32" s="31" t="s">
        <v>215</v>
      </c>
      <c r="B32" s="32" t="s">
        <v>218</v>
      </c>
      <c r="C32" s="32" t="s">
        <v>218</v>
      </c>
      <c r="D32" s="32">
        <v>25666.666666666668</v>
      </c>
      <c r="E32" s="32" t="s">
        <v>218</v>
      </c>
      <c r="F32" s="32">
        <v>25666.666666666668</v>
      </c>
    </row>
    <row r="33" spans="1:6" x14ac:dyDescent="0.3">
      <c r="A33" s="31" t="s">
        <v>217</v>
      </c>
      <c r="B33" s="32" t="s">
        <v>218</v>
      </c>
      <c r="C33" s="32" t="s">
        <v>218</v>
      </c>
      <c r="D33" s="32">
        <v>12833333.333333334</v>
      </c>
      <c r="E33" s="32" t="s">
        <v>218</v>
      </c>
      <c r="F33" s="32">
        <v>12833333.333333334</v>
      </c>
    </row>
    <row r="34" spans="1:6" x14ac:dyDescent="0.3">
      <c r="A34" s="30" t="s">
        <v>214</v>
      </c>
      <c r="B34" s="32">
        <v>17666.666666666668</v>
      </c>
      <c r="C34" s="32">
        <v>18000</v>
      </c>
      <c r="D34" s="32">
        <v>25666.666666666668</v>
      </c>
      <c r="E34" s="32">
        <v>20000</v>
      </c>
      <c r="F34" s="32">
        <v>20333.333333333332</v>
      </c>
    </row>
    <row r="35" spans="1:6" x14ac:dyDescent="0.3">
      <c r="A35" s="30" t="s">
        <v>216</v>
      </c>
      <c r="B35" s="32">
        <v>24733333.333333332</v>
      </c>
      <c r="C35" s="32">
        <v>27000000</v>
      </c>
      <c r="D35" s="32">
        <v>12833333.333333334</v>
      </c>
      <c r="E35" s="32">
        <v>24000000</v>
      </c>
      <c r="F35" s="32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sqref="A1:F1"/>
    </sheetView>
  </sheetViews>
  <sheetFormatPr defaultRowHeight="16.5" x14ac:dyDescent="0.3"/>
  <cols>
    <col min="2" max="2" width="12.375" bestFit="1" customWidth="1"/>
    <col min="3" max="3" width="9.125" bestFit="1" customWidth="1"/>
    <col min="4" max="6" width="10.62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3" t="s">
        <v>160</v>
      </c>
      <c r="B3" s="3" t="s">
        <v>161</v>
      </c>
      <c r="C3" s="3" t="s">
        <v>162</v>
      </c>
      <c r="D3" s="3" t="s">
        <v>163</v>
      </c>
      <c r="E3" s="3" t="s">
        <v>164</v>
      </c>
      <c r="F3" s="3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/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/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/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/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/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/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/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/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workbookViewId="0">
      <selection sqref="A1:G1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통화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명숙 이</cp:lastModifiedBy>
  <dcterms:created xsi:type="dcterms:W3CDTF">2023-12-05T07:56:06Z</dcterms:created>
  <dcterms:modified xsi:type="dcterms:W3CDTF">2026-04-17T00:54:43Z</dcterms:modified>
</cp:coreProperties>
</file>