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67E199D-E25D-456E-9FCA-C5BCBCD1CD1F}" xr6:coauthVersionLast="47" xr6:coauthVersionMax="47" xr10:uidLastSave="{00000000-0000-0000-0000-000000000000}"/>
  <bookViews>
    <workbookView xWindow="-120" yWindow="-120" windowWidth="29040" windowHeight="15720" activeTab="5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통화">'기본작업-2'!$C$4:$C$15</definedName>
  </definedName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4" l="1"/>
  <c r="D19" i="4"/>
  <c r="D20" i="4"/>
  <c r="D21" i="4"/>
  <c r="D22" i="4"/>
  <c r="D23" i="4"/>
  <c r="D24" i="4"/>
  <c r="D25" i="4"/>
  <c r="D26" i="4"/>
  <c r="D17" i="4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<sst xmlns="http://schemas.openxmlformats.org/spreadsheetml/2006/main" count="340" uniqueCount="219">
  <si>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</si>
  <si>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</si>
  <si>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</si>
  <si>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</si>
  <si>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</si>
  <si>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</si>
  <si>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</si>
  <si>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</si>
  <si>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</si>
  <si>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</si>
  <si>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</si>
  <si>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</si>
  <si>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</si>
  <si>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</si>
  <si>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</si>
  <si>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</si>
  <si>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</si>
  <si>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</si>
  <si>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</si>
  <si>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</si>
  <si>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</si>
  <si>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</si>
  <si>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</si>
  <si>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</si>
  <si>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</si>
  <si>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</si>
  <si>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</si>
  <si>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</si>
  <si>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</si>
  <si>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</si>
  <si>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</si>
  <si>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</si>
  <si>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</si>
  <si>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</si>
  <si>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</si>
  <si>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</si>
  <si>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</si>
  <si>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</si>
  <si>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</si>
  <si>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</si>
  <si>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</si>
  <si>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</si>
  <si>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</si>
  <si>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</si>
  <si>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</si>
  <si>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</si>
  <si>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</si>
  <si>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</si>
  <si>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</si>
  <si>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</si>
  <si>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</si>
  <si>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</si>
  <si>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</si>
  <si>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</si>
  <si>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</si>
  <si>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</si>
  <si>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</si>
  <si>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</si>
  <si>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</si>
  <si>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</si>
  <si>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</si>
  <si>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</si>
  <si>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</si>
  <si>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</si>
  <si>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</si>
  <si>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</si>
  <si>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</si>
  <si>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</si>
  <si>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</si>
  <si>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</si>
  <si>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</si>
  <si>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</si>
  <si>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</si>
  <si>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</si>
  <si>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</si>
  <si>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</si>
  <si>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</si>
  <si>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</si>
  <si>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</si>
  <si>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</si>
  <si>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</si>
  <si>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</si>
  <si>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</si>
  <si>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</si>
  <si>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</si>
  <si>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</si>
  <si>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</si>
  <si>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</si>
  <si>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</si>
  <si>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</si>
  <si>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</si>
  <si>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</si>
  <si>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</si>
  <si>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</si>
  <si>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</si>
  <si>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</si>
  <si>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</si>
  <si>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</si>
  <si>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</si>
  <si>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</si>
  <si>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</si>
  <si>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</si>
  <si>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</si>
  <si>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</si>
  <si>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</si>
  <si>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</si>
  <si>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</si>
  <si>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</si>
  <si>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</si>
  <si>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</si>
  <si>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</si>
  <si>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</si>
  <si>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</si>
  <si>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</si>
  <si>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</si>
  <si>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</si>
  <si>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</si>
  <si>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</si>
  <si>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</si>
  <si>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</si>
  <si>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</si>
  <si>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</si>
  <si>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</si>
  <si>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</si>
  <si>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</si>
  <si>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</si>
  <si>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</si>
  <si>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</si>
  <si>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</si>
  <si>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</si>
  <si>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</si>
  <si>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</si>
  <si>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</si>
  <si>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</si>
  <si>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</si>
  <si>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</si>
  <si>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</si>
  <si>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</si>
  <si>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</si>
  <si>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</si>
  <si>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</si>
  <si>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</si>
  <si>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</si>
  <si>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</si>
  <si>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</si>
  <si>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</si>
  <si>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</si>
  <si>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</si>
  <si>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</si>
  <si>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</si>
  <si>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</si>
  <si>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</si>
  <si>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</si>
  <si>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</si>
  <si>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</si>
  <si>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</si>
  <si>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</si>
  <si>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</si>
  <si>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</si>
  <si>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</si>
  <si>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</si>
  <si>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</si>
  <si>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</si>
  <si>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</si>
  <si>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</si>
  <si>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</si>
  <si>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</si>
  <si>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</si>
  <si>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</si>
  <si>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</si>
  <si>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</si>
  <si>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</si>
  <si>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</si>
  <si>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</si>
  <si>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</si>
  <si>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</si>
  <si>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</si>
  <si>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</si>
  <si>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</si>
  <si>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</si>
  <si>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</si>
  <si>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</si>
  <si>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</si>
  <si>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</si>
  <si>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</si>
  <si>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</si>
  <si>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</si>
  <si>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</si>
  <si>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</si>
  <si>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</si>
  <si>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</si>
  <si>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</si>
  <si>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</si>
  <si>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</si>
  <si>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</si>
  <si>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</si>
  <si>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</si>
  <si>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</si>
  <si>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</si>
  <si>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</si>
  <si>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</si>
  <si>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</si>
  <si>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</si>
  <si>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</si>
  <si>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</si>
  <si>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</si>
  <si>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</si>
  <si>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</si>
  <si>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</si>
  <si>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&gt;=90%</t>
    <phoneticPr fontId="2" type="noConversion"/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</si>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</sst>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#,##0,,&quot;백만원&quot;"/>
    <numFmt numFmtId="182" formatCode="&quot;₩&quot;#,##0_);[Red]\(&quot;₩&quot;#,##0\)"/>
    <numFmt numFmtId="183" formatCode="#,##0_ 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179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182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3" fontId="0" fillId="0" borderId="0" xfId="0" applyNumberFormat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(차트작업!$A$5,차트작업!$A$8,차트작업!$A$11,차트작업!$A$13)</c:f>
              <c:strCache>
                <c:ptCount val="4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</c:strCache>
            </c:strRef>
          </c:cat>
          <c:val>
            <c:numRef>
              <c:f>(차트작업!$C$5,차트작업!$C$8,차트작업!$C$11,차트작업!$C$13)</c:f>
              <c:numCache>
                <c:formatCode>General</c:formatCode>
                <c:ptCount val="4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(차트작업!$A$5,차트작업!$A$8,차트작업!$A$11,차트작업!$A$13)</c:f>
              <c:strCache>
                <c:ptCount val="4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</c:strCache>
            </c:strRef>
          </c:cat>
          <c:val>
            <c:numRef>
              <c:f>(차트작업!$D$5,차트작업!$D$8,차트작업!$D$11,차트작업!$D$13)</c:f>
              <c:numCache>
                <c:formatCode>General</c:formatCode>
                <c:ptCount val="4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(차트작업!$A$5,차트작업!$A$8,차트작업!$A$11,차트작업!$A$13)</c:f>
              <c:strCache>
                <c:ptCount val="4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</c:strCache>
            </c:strRef>
          </c:cat>
          <c:val>
            <c:numRef>
              <c:f>(차트작업!$E$5,차트작업!$E$8,차트작업!$E$11,차트작업!$E$13)</c:f>
              <c:numCache>
                <c:formatCode>General</c:formatCode>
                <c:ptCount val="4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29.411647337962" createdVersion="8" refreshedVersion="8" minRefreshableVersion="3" recordCount="12" xr:uid="{F60C9AEF-A198-4E76-8D3C-C34614C034F7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C25549-4BE6-4BD2-9E95-4E458D4203C0}" name="피벗 테이블1" cacheId="5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0" numFmtId="183"/>
    <dataField name="평균 : 매출액" fld="5" subtotal="average" baseField="2" baseItem="0" numFmtId="18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/>
  </sheetViews>
  <sheetFormatPr defaultRowHeight="16.5" x14ac:dyDescent="0.3"/>
  <cols>
    <col min="6" max="6" width="10.62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1"/>
      <c r="D4" s="1"/>
      <c r="E4" s="1"/>
      <c r="F4" s="2"/>
    </row>
    <row r="5" spans="1:6" x14ac:dyDescent="0.3">
      <c r="A5" s="1"/>
      <c r="B5" s="1"/>
      <c r="C5" s="1"/>
      <c r="D5" s="1"/>
      <c r="E5" s="1"/>
      <c r="F5" s="2"/>
    </row>
    <row r="6" spans="1:6" x14ac:dyDescent="0.3">
      <c r="A6" s="1"/>
      <c r="B6" s="1"/>
      <c r="C6" s="1"/>
      <c r="D6" s="1"/>
      <c r="E6" s="1"/>
      <c r="F6" s="2"/>
    </row>
    <row r="7" spans="1:6" x14ac:dyDescent="0.3">
      <c r="A7" s="1"/>
      <c r="B7" s="1"/>
      <c r="C7" s="1"/>
      <c r="D7" s="1"/>
      <c r="E7" s="1"/>
      <c r="F7" s="2"/>
    </row>
    <row r="8" spans="1:6" x14ac:dyDescent="0.3">
      <c r="A8" s="1"/>
      <c r="B8" s="1"/>
      <c r="C8" s="1"/>
      <c r="D8" s="1"/>
      <c r="E8" s="1"/>
      <c r="F8" s="2"/>
    </row>
    <row r="9" spans="1:6" x14ac:dyDescent="0.3">
      <c r="A9" s="1"/>
      <c r="B9" s="1"/>
      <c r="C9" s="1"/>
      <c r="D9" s="1"/>
      <c r="E9" s="1"/>
      <c r="F9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I15" sqref="I15"/>
    </sheetView>
  </sheetViews>
  <sheetFormatPr defaultRowHeight="16.5" x14ac:dyDescent="0.3"/>
  <cols>
    <col min="3" max="3" width="9.875" bestFit="1" customWidth="1"/>
    <col min="6" max="6" width="11.125" bestFit="1" customWidth="1"/>
  </cols>
  <sheetData>
    <row r="1" spans="1:6" ht="20.25" x14ac:dyDescent="0.3">
      <c r="A1" s="18" t="s">
        <v>1</v>
      </c>
      <c r="B1" s="18"/>
      <c r="C1" s="18"/>
      <c r="D1" s="18"/>
      <c r="E1" s="18"/>
      <c r="F1" s="18"/>
    </row>
    <row r="2" spans="1:6" x14ac:dyDescent="0.3">
      <c r="E2" s="1" t="s">
        <v>2</v>
      </c>
      <c r="F2" s="19">
        <v>45946</v>
      </c>
    </row>
    <row r="3" spans="1:6" ht="17.25" thickBot="1" x14ac:dyDescent="0.35">
      <c r="A3" s="28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</row>
    <row r="4" spans="1:6" ht="17.25" thickTop="1" x14ac:dyDescent="0.3">
      <c r="A4" s="23" t="s">
        <v>9</v>
      </c>
      <c r="B4" s="23" t="s">
        <v>10</v>
      </c>
      <c r="C4" s="24">
        <v>350000</v>
      </c>
      <c r="D4" s="25">
        <v>368</v>
      </c>
      <c r="E4" s="26">
        <v>0.1</v>
      </c>
      <c r="F4" s="27">
        <v>128800000</v>
      </c>
    </row>
    <row r="5" spans="1:6" x14ac:dyDescent="0.3">
      <c r="A5" s="3" t="s">
        <v>9</v>
      </c>
      <c r="B5" s="3" t="s">
        <v>11</v>
      </c>
      <c r="C5" s="20">
        <v>500000</v>
      </c>
      <c r="D5" s="21">
        <v>251</v>
      </c>
      <c r="E5" s="5">
        <v>0.13</v>
      </c>
      <c r="F5" s="22">
        <v>125500000</v>
      </c>
    </row>
    <row r="6" spans="1:6" x14ac:dyDescent="0.3">
      <c r="A6" s="3" t="s">
        <v>9</v>
      </c>
      <c r="B6" s="3" t="s">
        <v>12</v>
      </c>
      <c r="C6" s="20">
        <v>400000</v>
      </c>
      <c r="D6" s="21">
        <v>437</v>
      </c>
      <c r="E6" s="5">
        <v>0.11</v>
      </c>
      <c r="F6" s="22">
        <v>174800000</v>
      </c>
    </row>
    <row r="7" spans="1:6" x14ac:dyDescent="0.3">
      <c r="A7" s="3" t="s">
        <v>13</v>
      </c>
      <c r="B7" s="3" t="s">
        <v>10</v>
      </c>
      <c r="C7" s="20">
        <v>350000</v>
      </c>
      <c r="D7" s="21">
        <v>244</v>
      </c>
      <c r="E7" s="5">
        <v>0.1</v>
      </c>
      <c r="F7" s="22">
        <v>85400000</v>
      </c>
    </row>
    <row r="8" spans="1:6" x14ac:dyDescent="0.3">
      <c r="A8" s="3" t="s">
        <v>13</v>
      </c>
      <c r="B8" s="3" t="s">
        <v>11</v>
      </c>
      <c r="C8" s="20">
        <v>500000</v>
      </c>
      <c r="D8" s="21">
        <v>358</v>
      </c>
      <c r="E8" s="5">
        <v>0.13</v>
      </c>
      <c r="F8" s="22">
        <v>179000000</v>
      </c>
    </row>
    <row r="9" spans="1:6" x14ac:dyDescent="0.3">
      <c r="A9" s="3" t="s">
        <v>13</v>
      </c>
      <c r="B9" s="3" t="s">
        <v>12</v>
      </c>
      <c r="C9" s="20">
        <v>400000</v>
      </c>
      <c r="D9" s="21">
        <v>366</v>
      </c>
      <c r="E9" s="5">
        <v>0.11</v>
      </c>
      <c r="F9" s="22">
        <v>146400000</v>
      </c>
    </row>
    <row r="10" spans="1:6" x14ac:dyDescent="0.3">
      <c r="A10" s="3" t="s">
        <v>14</v>
      </c>
      <c r="B10" s="3" t="s">
        <v>10</v>
      </c>
      <c r="C10" s="20">
        <v>350000</v>
      </c>
      <c r="D10" s="21">
        <v>438</v>
      </c>
      <c r="E10" s="5">
        <v>0.1</v>
      </c>
      <c r="F10" s="22">
        <v>153300000</v>
      </c>
    </row>
    <row r="11" spans="1:6" x14ac:dyDescent="0.3">
      <c r="A11" s="3" t="s">
        <v>14</v>
      </c>
      <c r="B11" s="3" t="s">
        <v>11</v>
      </c>
      <c r="C11" s="20">
        <v>500000</v>
      </c>
      <c r="D11" s="21">
        <v>254</v>
      </c>
      <c r="E11" s="5">
        <v>0.13</v>
      </c>
      <c r="F11" s="22">
        <v>127000000</v>
      </c>
    </row>
    <row r="12" spans="1:6" x14ac:dyDescent="0.3">
      <c r="A12" s="3" t="s">
        <v>14</v>
      </c>
      <c r="B12" s="3" t="s">
        <v>12</v>
      </c>
      <c r="C12" s="20">
        <v>400000</v>
      </c>
      <c r="D12" s="21">
        <v>264</v>
      </c>
      <c r="E12" s="5">
        <v>0.11</v>
      </c>
      <c r="F12" s="22">
        <v>105600000</v>
      </c>
    </row>
    <row r="13" spans="1:6" x14ac:dyDescent="0.3">
      <c r="A13" s="3" t="s">
        <v>15</v>
      </c>
      <c r="B13" s="3" t="s">
        <v>10</v>
      </c>
      <c r="C13" s="20">
        <v>350000</v>
      </c>
      <c r="D13" s="21">
        <v>351</v>
      </c>
      <c r="E13" s="5">
        <v>0.1</v>
      </c>
      <c r="F13" s="22">
        <v>122850000</v>
      </c>
    </row>
    <row r="14" spans="1:6" x14ac:dyDescent="0.3">
      <c r="A14" s="3" t="s">
        <v>15</v>
      </c>
      <c r="B14" s="3" t="s">
        <v>11</v>
      </c>
      <c r="C14" s="20">
        <v>500000</v>
      </c>
      <c r="D14" s="21">
        <v>233</v>
      </c>
      <c r="E14" s="5">
        <v>0.13</v>
      </c>
      <c r="F14" s="22">
        <v>116500000</v>
      </c>
    </row>
    <row r="15" spans="1:6" x14ac:dyDescent="0.3">
      <c r="A15" s="3" t="s">
        <v>15</v>
      </c>
      <c r="B15" s="3" t="s">
        <v>12</v>
      </c>
      <c r="C15" s="20">
        <v>400000</v>
      </c>
      <c r="D15" s="21">
        <v>349</v>
      </c>
      <c r="E15" s="5">
        <v>0.11</v>
      </c>
      <c r="F15" s="22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5"/>
  <sheetViews>
    <sheetView workbookViewId="0">
      <selection activeCell="K16" sqref="K16"/>
    </sheetView>
  </sheetViews>
  <sheetFormatPr defaultRowHeight="16.5" x14ac:dyDescent="0.3"/>
  <cols>
    <col min="3" max="3" width="10.375" bestFit="1" customWidth="1"/>
  </cols>
  <sheetData>
    <row r="1" spans="1:7" ht="20.25" x14ac:dyDescent="0.3">
      <c r="A1" s="14" t="s">
        <v>193</v>
      </c>
      <c r="B1" s="14"/>
      <c r="C1" s="14"/>
      <c r="D1" s="14"/>
      <c r="E1" s="14"/>
      <c r="F1" s="14"/>
      <c r="G1" s="14"/>
    </row>
    <row r="3" spans="1:7" x14ac:dyDescent="0.3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3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3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3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3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3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3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3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3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3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3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3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3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3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3" t="s">
        <v>20</v>
      </c>
      <c r="B18" s="3" t="s">
        <v>22</v>
      </c>
      <c r="C18" s="1"/>
      <c r="D18" s="1"/>
      <c r="E18" s="1"/>
      <c r="F18" s="1"/>
      <c r="G18" s="1"/>
    </row>
    <row r="19" spans="1:7" x14ac:dyDescent="0.3">
      <c r="A19" s="1" t="b">
        <f>E3&lt;D3</f>
        <v>0</v>
      </c>
      <c r="B19" s="1"/>
      <c r="C19" s="1"/>
      <c r="D19" s="1"/>
      <c r="E19" s="1"/>
      <c r="F19" s="1"/>
      <c r="G19" s="1"/>
    </row>
    <row r="20" spans="1:7" x14ac:dyDescent="0.3">
      <c r="A20" s="1"/>
      <c r="B20" s="1" t="s">
        <v>209</v>
      </c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  <row r="23" spans="1:7" x14ac:dyDescent="0.3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3">
      <c r="A24" s="3" t="s">
        <v>29</v>
      </c>
      <c r="B24" s="4">
        <v>1000</v>
      </c>
      <c r="C24" s="3">
        <v>55</v>
      </c>
      <c r="D24" s="3">
        <v>320</v>
      </c>
      <c r="E24" s="3">
        <v>340</v>
      </c>
      <c r="F24" s="3">
        <v>35</v>
      </c>
      <c r="G24" s="5">
        <v>0.90666666666666662</v>
      </c>
    </row>
    <row r="25" spans="1:7" x14ac:dyDescent="0.3">
      <c r="A25" s="3" t="s">
        <v>33</v>
      </c>
      <c r="B25" s="4">
        <v>500</v>
      </c>
      <c r="C25" s="3">
        <v>45</v>
      </c>
      <c r="D25" s="3">
        <v>380</v>
      </c>
      <c r="E25" s="3">
        <v>389</v>
      </c>
      <c r="F25" s="3">
        <v>36</v>
      </c>
      <c r="G25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topLeftCell="A4" workbookViewId="0">
      <selection activeCell="F22" sqref="F22"/>
    </sheetView>
  </sheetViews>
  <sheetFormatPr defaultRowHeight="16.5" x14ac:dyDescent="0.3"/>
  <cols>
    <col min="2" max="2" width="10.875" bestFit="1" customWidth="1"/>
    <col min="3" max="3" width="9.875" bestFit="1" customWidth="1"/>
    <col min="4" max="4" width="11" bestFit="1" customWidth="1"/>
    <col min="5" max="5" width="9.375" bestFit="1" customWidth="1"/>
    <col min="7" max="7" width="9.125" bestFit="1" customWidth="1"/>
    <col min="8" max="8" width="11.125" bestFit="1" customWidth="1"/>
    <col min="9" max="9" width="9.375" bestFit="1" customWidth="1"/>
  </cols>
  <sheetData>
    <row r="1" spans="1:10" x14ac:dyDescent="0.3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3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3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/>
    </row>
    <row r="4" spans="1:10" x14ac:dyDescent="0.3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/>
    </row>
    <row r="5" spans="1:10" x14ac:dyDescent="0.3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/>
    </row>
    <row r="6" spans="1:10" x14ac:dyDescent="0.3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/>
    </row>
    <row r="7" spans="1:10" x14ac:dyDescent="0.3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/>
    </row>
    <row r="8" spans="1:10" x14ac:dyDescent="0.3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/>
    </row>
    <row r="9" spans="1:10" x14ac:dyDescent="0.3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/>
    </row>
    <row r="10" spans="1:10" x14ac:dyDescent="0.3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/>
    </row>
    <row r="11" spans="1:10" x14ac:dyDescent="0.3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/>
    </row>
    <row r="12" spans="1:10" x14ac:dyDescent="0.3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/>
    </row>
    <row r="13" spans="1:10" x14ac:dyDescent="0.3">
      <c r="A13" s="15" t="s">
        <v>82</v>
      </c>
      <c r="B13" s="16"/>
      <c r="C13" s="16"/>
      <c r="D13" s="17"/>
      <c r="E13" s="4"/>
      <c r="G13" s="3" t="s">
        <v>83</v>
      </c>
      <c r="H13" s="10">
        <v>42201</v>
      </c>
      <c r="I13" s="3" t="s">
        <v>84</v>
      </c>
      <c r="J13" s="11"/>
    </row>
    <row r="15" spans="1:10" x14ac:dyDescent="0.3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3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3">
      <c r="A17" s="3" t="s">
        <v>97</v>
      </c>
      <c r="B17" s="10">
        <v>45752</v>
      </c>
      <c r="C17" s="3">
        <v>4</v>
      </c>
      <c r="D17" s="3" t="str">
        <f>MONTH(WORKDAY(B17,C17))&amp;"/"&amp;DAY(WORKDAY(B17,C17))</f>
        <v>4/10</v>
      </c>
      <c r="G17" s="3" t="s">
        <v>98</v>
      </c>
      <c r="H17" s="12">
        <v>0.375</v>
      </c>
      <c r="I17" s="12">
        <v>0.47916666666666669</v>
      </c>
      <c r="J17" s="12"/>
    </row>
    <row r="18" spans="1:10" x14ac:dyDescent="0.3">
      <c r="A18" s="3" t="s">
        <v>99</v>
      </c>
      <c r="B18" s="10">
        <v>45752</v>
      </c>
      <c r="C18" s="3">
        <v>5</v>
      </c>
      <c r="D18" s="3" t="str">
        <f t="shared" ref="D18:D26" si="0">MONTH(WORKDAY(B18,C18))&amp;"/"&amp;DAY(WORKDAY(B18,C18))</f>
        <v>4/11</v>
      </c>
      <c r="G18" s="3" t="s">
        <v>100</v>
      </c>
      <c r="H18" s="12">
        <v>0.54166666666666663</v>
      </c>
      <c r="I18" s="12">
        <v>0.60416666666666663</v>
      </c>
      <c r="J18" s="12"/>
    </row>
    <row r="19" spans="1:10" x14ac:dyDescent="0.3">
      <c r="A19" s="3" t="s">
        <v>101</v>
      </c>
      <c r="B19" s="10">
        <v>45754</v>
      </c>
      <c r="C19" s="3">
        <v>5</v>
      </c>
      <c r="D19" s="3" t="str">
        <f t="shared" si="0"/>
        <v>4/14</v>
      </c>
      <c r="G19" s="3" t="s">
        <v>102</v>
      </c>
      <c r="H19" s="12">
        <v>0.375</v>
      </c>
      <c r="I19" s="12">
        <v>0.47916666666666669</v>
      </c>
      <c r="J19" s="12"/>
    </row>
    <row r="20" spans="1:10" x14ac:dyDescent="0.3">
      <c r="A20" s="3" t="s">
        <v>103</v>
      </c>
      <c r="B20" s="10">
        <v>45757</v>
      </c>
      <c r="C20" s="3">
        <v>6</v>
      </c>
      <c r="D20" s="3" t="str">
        <f t="shared" si="0"/>
        <v>4/18</v>
      </c>
      <c r="G20" s="3" t="s">
        <v>100</v>
      </c>
      <c r="H20" s="12">
        <v>0.54166666666666663</v>
      </c>
      <c r="I20" s="12">
        <v>0.60416666666666663</v>
      </c>
      <c r="J20" s="12"/>
    </row>
    <row r="21" spans="1:10" x14ac:dyDescent="0.3">
      <c r="A21" s="3" t="s">
        <v>104</v>
      </c>
      <c r="B21" s="10">
        <v>45757</v>
      </c>
      <c r="C21" s="3">
        <v>4</v>
      </c>
      <c r="D21" s="3" t="str">
        <f t="shared" si="0"/>
        <v>4/16</v>
      </c>
      <c r="G21" s="3" t="s">
        <v>100</v>
      </c>
      <c r="H21" s="12">
        <v>0.375</v>
      </c>
      <c r="I21" s="12">
        <v>0.4375</v>
      </c>
      <c r="J21" s="12"/>
    </row>
    <row r="22" spans="1:10" x14ac:dyDescent="0.3">
      <c r="A22" s="3" t="s">
        <v>105</v>
      </c>
      <c r="B22" s="10">
        <v>45757</v>
      </c>
      <c r="C22" s="3">
        <v>5</v>
      </c>
      <c r="D22" s="3" t="str">
        <f t="shared" si="0"/>
        <v>4/17</v>
      </c>
      <c r="G22" s="3" t="s">
        <v>98</v>
      </c>
      <c r="H22" s="12">
        <v>0.375</v>
      </c>
      <c r="I22" s="12">
        <v>0.47916666666666669</v>
      </c>
      <c r="J22" s="12"/>
    </row>
    <row r="23" spans="1:10" x14ac:dyDescent="0.3">
      <c r="A23" s="3" t="s">
        <v>106</v>
      </c>
      <c r="B23" s="10">
        <v>45759</v>
      </c>
      <c r="C23" s="3">
        <v>6</v>
      </c>
      <c r="D23" s="3" t="str">
        <f t="shared" si="0"/>
        <v>4/21</v>
      </c>
      <c r="G23" s="3" t="s">
        <v>100</v>
      </c>
      <c r="H23" s="12">
        <v>0.375</v>
      </c>
      <c r="I23" s="12">
        <v>0.4375</v>
      </c>
      <c r="J23" s="12"/>
    </row>
    <row r="24" spans="1:10" x14ac:dyDescent="0.3">
      <c r="A24" s="3" t="s">
        <v>107</v>
      </c>
      <c r="B24" s="10">
        <v>45759</v>
      </c>
      <c r="C24" s="3">
        <v>6</v>
      </c>
      <c r="D24" s="3" t="str">
        <f t="shared" si="0"/>
        <v>4/21</v>
      </c>
      <c r="G24" s="3" t="s">
        <v>98</v>
      </c>
      <c r="H24" s="12">
        <v>0.54166666666666663</v>
      </c>
      <c r="I24" s="12">
        <v>0.64583333333333337</v>
      </c>
      <c r="J24" s="12"/>
    </row>
    <row r="25" spans="1:10" x14ac:dyDescent="0.3">
      <c r="A25" s="3" t="s">
        <v>108</v>
      </c>
      <c r="B25" s="10">
        <v>45761</v>
      </c>
      <c r="C25" s="3">
        <v>4</v>
      </c>
      <c r="D25" s="3" t="str">
        <f t="shared" si="0"/>
        <v>4/18</v>
      </c>
      <c r="G25" s="3" t="s">
        <v>98</v>
      </c>
      <c r="H25" s="12">
        <v>0.375</v>
      </c>
      <c r="I25" s="12">
        <v>0.47916666666666669</v>
      </c>
      <c r="J25" s="12"/>
    </row>
    <row r="26" spans="1:10" x14ac:dyDescent="0.3">
      <c r="A26" s="3" t="s">
        <v>109</v>
      </c>
      <c r="B26" s="10">
        <v>45761</v>
      </c>
      <c r="C26" s="3">
        <v>5</v>
      </c>
      <c r="D26" s="3" t="str">
        <f t="shared" si="0"/>
        <v>4/21</v>
      </c>
      <c r="G26" s="3" t="s">
        <v>102</v>
      </c>
      <c r="H26" s="12">
        <v>0.54166666666666663</v>
      </c>
      <c r="I26" s="12">
        <v>0.64583333333333337</v>
      </c>
      <c r="J26" s="12"/>
    </row>
    <row r="28" spans="1:10" x14ac:dyDescent="0.3">
      <c r="A28" s="8" t="s">
        <v>110</v>
      </c>
      <c r="B28" s="7" t="s">
        <v>194</v>
      </c>
    </row>
    <row r="29" spans="1:10" x14ac:dyDescent="0.3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3">
      <c r="A30" s="3" t="s">
        <v>199</v>
      </c>
      <c r="B30" s="13">
        <v>2.2999999999999998</v>
      </c>
      <c r="C30" s="13">
        <v>1.8</v>
      </c>
      <c r="D30" s="3"/>
    </row>
    <row r="31" spans="1:10" x14ac:dyDescent="0.3">
      <c r="A31" s="3" t="s">
        <v>200</v>
      </c>
      <c r="B31" s="13">
        <v>1.3</v>
      </c>
      <c r="C31" s="13">
        <v>0.9</v>
      </c>
      <c r="D31" s="3"/>
    </row>
    <row r="32" spans="1:10" x14ac:dyDescent="0.3">
      <c r="A32" s="3" t="s">
        <v>201</v>
      </c>
      <c r="B32" s="13">
        <v>2.1</v>
      </c>
      <c r="C32" s="13">
        <v>2.2000000000000002</v>
      </c>
      <c r="D32" s="3"/>
    </row>
    <row r="33" spans="1:4" x14ac:dyDescent="0.3">
      <c r="A33" s="3" t="s">
        <v>202</v>
      </c>
      <c r="B33" s="13">
        <v>3.2</v>
      </c>
      <c r="C33" s="13">
        <v>3</v>
      </c>
      <c r="D33" s="3"/>
    </row>
    <row r="34" spans="1:4" x14ac:dyDescent="0.3">
      <c r="A34" s="3" t="s">
        <v>203</v>
      </c>
      <c r="B34" s="13">
        <v>1.4</v>
      </c>
      <c r="C34" s="13">
        <v>1.1000000000000001</v>
      </c>
      <c r="D34" s="3"/>
    </row>
    <row r="35" spans="1:4" x14ac:dyDescent="0.3">
      <c r="A35" s="3" t="s">
        <v>204</v>
      </c>
      <c r="B35" s="13">
        <v>0.9</v>
      </c>
      <c r="C35" s="13">
        <v>1.2</v>
      </c>
      <c r="D35" s="3"/>
    </row>
    <row r="36" spans="1:4" x14ac:dyDescent="0.3">
      <c r="A36" s="3" t="s">
        <v>205</v>
      </c>
      <c r="B36" s="13">
        <v>2.2000000000000002</v>
      </c>
      <c r="C36" s="13">
        <v>2</v>
      </c>
      <c r="D36" s="3"/>
    </row>
    <row r="37" spans="1:4" x14ac:dyDescent="0.3">
      <c r="A37" s="3" t="s">
        <v>206</v>
      </c>
      <c r="B37" s="13">
        <v>2</v>
      </c>
      <c r="C37" s="13">
        <v>1.7</v>
      </c>
      <c r="D37" s="3"/>
    </row>
    <row r="38" spans="1:4" x14ac:dyDescent="0.3">
      <c r="A38" s="3" t="s">
        <v>207</v>
      </c>
      <c r="B38" s="13">
        <v>2.9</v>
      </c>
      <c r="C38" s="13">
        <v>3.3</v>
      </c>
      <c r="D38" s="3"/>
    </row>
    <row r="39" spans="1:4" x14ac:dyDescent="0.3">
      <c r="A39" s="3" t="s">
        <v>208</v>
      </c>
      <c r="B39" s="13">
        <v>0.8</v>
      </c>
      <c r="C39" s="13">
        <v>1.3</v>
      </c>
      <c r="D39" s="3"/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sqref="A1:G1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8.625" customWidth="1"/>
    <col min="5" max="6" width="10.625" bestFit="1" customWidth="1"/>
    <col min="7" max="7" width="9.125" bestFit="1" customWidth="1"/>
  </cols>
  <sheetData>
    <row r="1" spans="1:7" ht="20.25" x14ac:dyDescent="0.3">
      <c r="A1" s="14" t="s">
        <v>115</v>
      </c>
      <c r="B1" s="14"/>
      <c r="C1" s="14"/>
      <c r="D1" s="14"/>
      <c r="E1" s="14"/>
      <c r="F1" s="14"/>
      <c r="G1" s="14"/>
    </row>
    <row r="3" spans="1:7" x14ac:dyDescent="0.3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3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3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3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3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3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3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3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3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3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3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abSelected="1" topLeftCell="A13" workbookViewId="0">
      <selection activeCell="A24" sqref="A24"/>
    </sheetView>
  </sheetViews>
  <sheetFormatPr defaultRowHeight="16.5" x14ac:dyDescent="0.3"/>
  <cols>
    <col min="1" max="1" width="18" bestFit="1" customWidth="1"/>
    <col min="2" max="6" width="12.625" bestFit="1" customWidth="1"/>
    <col min="7" max="7" width="13.625" bestFit="1" customWidth="1"/>
    <col min="8" max="8" width="11.125" bestFit="1" customWidth="1"/>
    <col min="9" max="9" width="13.625" bestFit="1" customWidth="1"/>
    <col min="10" max="10" width="15.875" bestFit="1" customWidth="1"/>
    <col min="11" max="11" width="18" bestFit="1" customWidth="1"/>
  </cols>
  <sheetData>
    <row r="1" spans="1:6" ht="20.25" x14ac:dyDescent="0.3">
      <c r="A1" s="14" t="s">
        <v>142</v>
      </c>
      <c r="B1" s="14"/>
      <c r="C1" s="14"/>
      <c r="D1" s="14"/>
      <c r="E1" s="14"/>
      <c r="F1" s="14"/>
    </row>
    <row r="3" spans="1:6" x14ac:dyDescent="0.3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3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3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3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3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3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3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3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3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3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3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3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3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3">
      <c r="A18" s="29" t="s">
        <v>143</v>
      </c>
      <c r="B18" t="s">
        <v>210</v>
      </c>
    </row>
    <row r="20" spans="1:6" x14ac:dyDescent="0.3">
      <c r="B20" s="29" t="s">
        <v>213</v>
      </c>
    </row>
    <row r="21" spans="1:6" x14ac:dyDescent="0.3">
      <c r="A21" s="29" t="s">
        <v>211</v>
      </c>
      <c r="B21" t="s">
        <v>151</v>
      </c>
      <c r="C21" t="s">
        <v>153</v>
      </c>
      <c r="D21" t="s">
        <v>155</v>
      </c>
      <c r="E21" t="s">
        <v>149</v>
      </c>
      <c r="F21" t="s">
        <v>212</v>
      </c>
    </row>
    <row r="22" spans="1:6" x14ac:dyDescent="0.3">
      <c r="A22" s="30" t="s">
        <v>150</v>
      </c>
      <c r="B22" s="32"/>
      <c r="C22" s="32"/>
      <c r="D22" s="32"/>
      <c r="E22" s="32"/>
      <c r="F22" s="32"/>
    </row>
    <row r="23" spans="1:6" x14ac:dyDescent="0.3">
      <c r="A23" s="31" t="s">
        <v>215</v>
      </c>
      <c r="B23" s="32" t="s">
        <v>218</v>
      </c>
      <c r="C23" s="32">
        <v>21000</v>
      </c>
      <c r="D23" s="32" t="s">
        <v>218</v>
      </c>
      <c r="E23" s="32">
        <v>19000</v>
      </c>
      <c r="F23" s="32">
        <v>19666.666666666668</v>
      </c>
    </row>
    <row r="24" spans="1:6" x14ac:dyDescent="0.3">
      <c r="A24" s="31" t="s">
        <v>217</v>
      </c>
      <c r="B24" s="32" t="s">
        <v>218</v>
      </c>
      <c r="C24" s="32">
        <v>31500000</v>
      </c>
      <c r="D24" s="32" t="s">
        <v>218</v>
      </c>
      <c r="E24" s="32">
        <v>22800000</v>
      </c>
      <c r="F24" s="32">
        <v>25700000</v>
      </c>
    </row>
    <row r="25" spans="1:6" x14ac:dyDescent="0.3">
      <c r="A25" s="30" t="s">
        <v>152</v>
      </c>
      <c r="B25" s="32"/>
      <c r="C25" s="32"/>
      <c r="D25" s="32"/>
      <c r="E25" s="32"/>
      <c r="F25" s="32"/>
    </row>
    <row r="26" spans="1:6" x14ac:dyDescent="0.3">
      <c r="A26" s="31" t="s">
        <v>215</v>
      </c>
      <c r="B26" s="32">
        <v>17500</v>
      </c>
      <c r="C26" s="32" t="s">
        <v>218</v>
      </c>
      <c r="D26" s="32" t="s">
        <v>218</v>
      </c>
      <c r="E26" s="32">
        <v>22000</v>
      </c>
      <c r="F26" s="32">
        <v>19000</v>
      </c>
    </row>
    <row r="27" spans="1:6" x14ac:dyDescent="0.3">
      <c r="A27" s="31" t="s">
        <v>217</v>
      </c>
      <c r="B27" s="32">
        <v>24500000</v>
      </c>
      <c r="C27" s="32" t="s">
        <v>218</v>
      </c>
      <c r="D27" s="32" t="s">
        <v>218</v>
      </c>
      <c r="E27" s="32">
        <v>26400000</v>
      </c>
      <c r="F27" s="32">
        <v>25133333.333333332</v>
      </c>
    </row>
    <row r="28" spans="1:6" x14ac:dyDescent="0.3">
      <c r="A28" s="30" t="s">
        <v>154</v>
      </c>
      <c r="B28" s="32"/>
      <c r="C28" s="32"/>
      <c r="D28" s="32"/>
      <c r="E28" s="32"/>
      <c r="F28" s="32"/>
    </row>
    <row r="29" spans="1:6" x14ac:dyDescent="0.3">
      <c r="A29" s="31" t="s">
        <v>215</v>
      </c>
      <c r="B29" s="32">
        <v>18000</v>
      </c>
      <c r="C29" s="32">
        <v>16500</v>
      </c>
      <c r="D29" s="32" t="s">
        <v>218</v>
      </c>
      <c r="E29" s="32" t="s">
        <v>218</v>
      </c>
      <c r="F29" s="32">
        <v>17000</v>
      </c>
    </row>
    <row r="30" spans="1:6" x14ac:dyDescent="0.3">
      <c r="A30" s="31" t="s">
        <v>217</v>
      </c>
      <c r="B30" s="32">
        <v>25200000</v>
      </c>
      <c r="C30" s="32">
        <v>24750000</v>
      </c>
      <c r="D30" s="32" t="s">
        <v>218</v>
      </c>
      <c r="E30" s="32" t="s">
        <v>218</v>
      </c>
      <c r="F30" s="32">
        <v>24900000</v>
      </c>
    </row>
    <row r="31" spans="1:6" x14ac:dyDescent="0.3">
      <c r="A31" s="30" t="s">
        <v>156</v>
      </c>
      <c r="B31" s="32"/>
      <c r="C31" s="32"/>
      <c r="D31" s="32"/>
      <c r="E31" s="32"/>
      <c r="F31" s="32"/>
    </row>
    <row r="32" spans="1:6" x14ac:dyDescent="0.3">
      <c r="A32" s="31" t="s">
        <v>215</v>
      </c>
      <c r="B32" s="32" t="s">
        <v>218</v>
      </c>
      <c r="C32" s="32" t="s">
        <v>218</v>
      </c>
      <c r="D32" s="32">
        <v>25666.666666666668</v>
      </c>
      <c r="E32" s="32" t="s">
        <v>218</v>
      </c>
      <c r="F32" s="32">
        <v>25666.666666666668</v>
      </c>
    </row>
    <row r="33" spans="1:6" x14ac:dyDescent="0.3">
      <c r="A33" s="31" t="s">
        <v>217</v>
      </c>
      <c r="B33" s="32" t="s">
        <v>218</v>
      </c>
      <c r="C33" s="32" t="s">
        <v>218</v>
      </c>
      <c r="D33" s="32">
        <v>12833333.333333334</v>
      </c>
      <c r="E33" s="32" t="s">
        <v>218</v>
      </c>
      <c r="F33" s="32">
        <v>12833333.333333334</v>
      </c>
    </row>
    <row r="34" spans="1:6" x14ac:dyDescent="0.3">
      <c r="A34" s="30" t="s">
        <v>214</v>
      </c>
      <c r="B34" s="32">
        <v>17666.666666666668</v>
      </c>
      <c r="C34" s="32">
        <v>18000</v>
      </c>
      <c r="D34" s="32">
        <v>25666.666666666668</v>
      </c>
      <c r="E34" s="32">
        <v>20000</v>
      </c>
      <c r="F34" s="32">
        <v>20333.333333333332</v>
      </c>
    </row>
    <row r="35" spans="1:6" x14ac:dyDescent="0.3">
      <c r="A35" s="30" t="s">
        <v>216</v>
      </c>
      <c r="B35" s="32">
        <v>24733333.333333332</v>
      </c>
      <c r="C35" s="32">
        <v>27000000</v>
      </c>
      <c r="D35" s="32">
        <v>12833333.333333334</v>
      </c>
      <c r="E35" s="32">
        <v>24000000</v>
      </c>
      <c r="F35" s="32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sqref="A1:F1"/>
    </sheetView>
  </sheetViews>
  <sheetFormatPr defaultRowHeight="16.5" x14ac:dyDescent="0.3"/>
  <cols>
    <col min="2" max="2" width="12.375" bestFit="1" customWidth="1"/>
    <col min="3" max="3" width="9.125" bestFit="1" customWidth="1"/>
    <col min="4" max="6" width="10.625" bestFit="1" customWidth="1"/>
  </cols>
  <sheetData>
    <row r="1" spans="1:6" ht="20.25" x14ac:dyDescent="0.3">
      <c r="A1" s="14" t="s">
        <v>159</v>
      </c>
      <c r="B1" s="14"/>
      <c r="C1" s="14"/>
      <c r="D1" s="14"/>
      <c r="E1" s="14"/>
      <c r="F1" s="14"/>
    </row>
    <row r="3" spans="1:6" x14ac:dyDescent="0.3">
      <c r="A3" s="3" t="s">
        <v>160</v>
      </c>
      <c r="B3" s="3" t="s">
        <v>161</v>
      </c>
      <c r="C3" s="3" t="s">
        <v>162</v>
      </c>
      <c r="D3" s="3" t="s">
        <v>163</v>
      </c>
      <c r="E3" s="3" t="s">
        <v>164</v>
      </c>
      <c r="F3" s="3" t="s">
        <v>165</v>
      </c>
    </row>
    <row r="4" spans="1:6" x14ac:dyDescent="0.3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/>
    </row>
    <row r="5" spans="1:6" x14ac:dyDescent="0.3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/>
    </row>
    <row r="6" spans="1:6" x14ac:dyDescent="0.3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/>
    </row>
    <row r="7" spans="1:6" x14ac:dyDescent="0.3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/>
    </row>
    <row r="8" spans="1:6" x14ac:dyDescent="0.3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/>
    </row>
    <row r="9" spans="1:6" x14ac:dyDescent="0.3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/>
    </row>
    <row r="10" spans="1:6" x14ac:dyDescent="0.3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/>
    </row>
    <row r="11" spans="1:6" x14ac:dyDescent="0.3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/>
    </row>
    <row r="12" spans="1:6" x14ac:dyDescent="0.3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/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workbookViewId="0">
      <selection sqref="A1:G1"/>
    </sheetView>
  </sheetViews>
  <sheetFormatPr defaultRowHeight="16.5" x14ac:dyDescent="0.3"/>
  <sheetData>
    <row r="1" spans="1:7" ht="20.25" x14ac:dyDescent="0.3">
      <c r="A1" s="14" t="s">
        <v>175</v>
      </c>
      <c r="B1" s="14"/>
      <c r="C1" s="14"/>
      <c r="D1" s="14"/>
      <c r="E1" s="14"/>
      <c r="F1" s="14"/>
      <c r="G1" s="14"/>
    </row>
    <row r="3" spans="1:7" x14ac:dyDescent="0.3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3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3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3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3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3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3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3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3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3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3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3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3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통화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명숙 이</cp:lastModifiedBy>
  <dcterms:created xsi:type="dcterms:W3CDTF">2023-12-05T07:56:06Z</dcterms:created>
  <dcterms:modified xsi:type="dcterms:W3CDTF">2026-04-17T00:54:43Z</dcterms:modified>
</cp:coreProperties>
</file>