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wemn\Desktop\"/>
    </mc:Choice>
  </mc:AlternateContent>
  <xr:revisionPtr revIDLastSave="0" documentId="8_{ADB3DE10-F9F8-42AA-B0FB-7AFF0C958E51}" xr6:coauthVersionLast="47" xr6:coauthVersionMax="47" xr10:uidLastSave="{00000000-0000-0000-0000-000000000000}"/>
  <bookViews>
    <workbookView xWindow="-108" yWindow="-108" windowWidth="23256" windowHeight="12456" firstSheet="3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'기본작업-3'!$A$18:$B$19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1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" l="1"/>
  <c r="J19" i="4"/>
  <c r="J20" i="4"/>
  <c r="J21" i="4"/>
  <c r="J22" i="4"/>
  <c r="J23" i="4"/>
  <c r="J24" i="4"/>
  <c r="J25" i="4"/>
  <c r="J26" i="4"/>
  <c r="J17" i="4"/>
  <c r="D30" i="4"/>
  <c r="D34" i="4"/>
  <c r="D35" i="4"/>
  <c r="D36" i="4"/>
  <c r="D37" i="4"/>
  <c r="D38" i="4"/>
  <c r="D39" i="4"/>
  <c r="D40" i="4"/>
  <c r="D31" i="4"/>
  <c r="D32" i="4"/>
  <c r="D33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<sst xmlns="http://schemas.openxmlformats.org/spreadsheetml/2006/main" count="387" uniqueCount="256">
  <si>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</si>
  <si>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</si>
  <si>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</si>
  <si>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</si>
  <si>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</si>
  <si>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</si>
  <si>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</si>
  <si>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</si>
  <si>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</si>
  <si>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</si>
  <si>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</si>
  <si>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</si>
  <si>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</si>
  <si>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</si>
  <si>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</si>
  <si>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</si>
  <si>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</si>
  <si>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</si>
  <si>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</si>
  <si>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</si>
  <si>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</si>
  <si>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</si>
  <si>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</si>
  <si>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</si>
  <si>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</si>
  <si>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</si>
  <si>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</si>
  <si>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</si>
  <si>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</si>
  <si>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</si>
  <si>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</si>
  <si>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</si>
  <si>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</si>
  <si>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</si>
  <si>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</si>
  <si>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</si>
  <si>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</si>
  <si>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</si>
  <si>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</si>
  <si>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</si>
  <si>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</si>
  <si>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</si>
  <si>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</si>
  <si>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</si>
  <si>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</si>
  <si>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</si>
  <si>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</si>
  <si>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</si>
  <si>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</si>
  <si>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</si>
  <si>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</si>
  <si>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</si>
  <si>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</si>
  <si>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</si>
  <si>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</si>
  <si>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</si>
  <si>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</si>
  <si>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</si>
  <si>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</si>
  <si>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</si>
  <si>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</si>
  <si>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</si>
  <si>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</si>
  <si>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</si>
  <si>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</si>
  <si>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</si>
  <si>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</si>
  <si>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</si>
  <si>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</si>
  <si>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</si>
  <si>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</si>
  <si>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</si>
  <si>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</si>
  <si>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</si>
  <si>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</si>
  <si>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</si>
  <si>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</si>
  <si>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</si>
  <si>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</si>
  <si>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</si>
  <si>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</si>
  <si>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</si>
  <si>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</si>
  <si>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</si>
  <si>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</si>
  <si>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</si>
  <si>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</si>
  <si>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</si>
  <si>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</si>
  <si>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</si>
  <si>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</si>
  <si>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</si>
  <si>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</si>
  <si>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</si>
  <si>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</si>
  <si>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</si>
  <si>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</si>
  <si>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</si>
  <si>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</si>
  <si>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</si>
  <si>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</si>
  <si>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</si>
  <si>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</si>
  <si>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</si>
  <si>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</si>
  <si>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</si>
  <si>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</si>
  <si>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</si>
  <si>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</si>
  <si>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</si>
  <si>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</si>
  <si>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</si>
  <si>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</si>
  <si>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</si>
  <si>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</si>
  <si>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</si>
  <si>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</si>
  <si>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</si>
  <si>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</si>
  <si>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</si>
  <si>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</si>
  <si>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</si>
  <si>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</si>
  <si>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</si>
  <si>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</si>
  <si>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</si>
  <si>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</si>
  <si>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</si>
  <si>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</si>
  <si>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</si>
  <si>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</si>
  <si>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</si>
  <si>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</si>
  <si>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</si>
  <si>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</si>
  <si>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</si>
  <si>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</si>
  <si>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</si>
  <si>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</si>
  <si>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</si>
  <si>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</si>
  <si>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</si>
  <si>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</si>
  <si>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</si>
  <si>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</si>
  <si>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</si>
  <si>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</si>
  <si>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</si>
  <si>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</si>
  <si>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</si>
  <si>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</si>
  <si>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</si>
  <si>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</si>
  <si>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</si>
  <si>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</si>
  <si>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</si>
  <si>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</si>
  <si>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</si>
  <si>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</si>
  <si>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</si>
  <si>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</si>
  <si>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</si>
  <si>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</si>
  <si>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</si>
  <si>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</si>
  <si>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</si>
  <si>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</si>
  <si>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</si>
  <si>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</si>
  <si>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</si>
  <si>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</si>
  <si>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</si>
  <si>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</si>
  <si>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</si>
  <si>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</si>
  <si>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</si>
  <si>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</si>
  <si>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</si>
  <si>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</si>
  <si>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</si>
  <si>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</si>
  <si>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</si>
  <si>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</si>
  <si>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</si>
  <si>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</si>
  <si>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</si>
  <si>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</si>
  <si>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</si>
  <si>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</si>
  <si>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</si>
  <si>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</si>
  <si>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</si>
  <si>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</si>
  <si>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</si>
  <si>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</si>
  <si>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</si>
  <si>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</si>
  <si>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</si>
  <si>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</si>
  <si>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</si>
  <si>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</si>
  <si>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</si>
  <si>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</si>
  <si>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</si>
  <si>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</si>
  <si>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</si>
  <si>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</si>
  <si>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</si>
  <si>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사원코드</t>
    <phoneticPr fontId="2" type="noConversion"/>
  </si>
  <si>
    <t>사원명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</si>
  <si>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</si>
  <si>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</si>
  <si>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</si>
  <si>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</si>
  <si>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</si>
  <si>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</si>
  <si>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</si>
  <si>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</si>
  <si>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</si>
  <si>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</si>
  <si>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</si>
  <si>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</si>
  <si>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</si>
  <si>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</si>
  <si>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</si>
  <si>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</si>
  <si>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</si>
  <si>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</si>
  <si>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</si>
  <si>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</si>
  <si>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</si>
  <si>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판매량</t>
    <phoneticPr fontId="2" type="noConversion"/>
  </si>
  <si>
    <t>판매비율</t>
    <phoneticPr fontId="2" type="noConversion"/>
  </si>
  <si>
    <t>&gt;=90</t>
    <phoneticPr fontId="2" type="noConversion"/>
  </si>
  <si>
    <t>E4&lt;D4</t>
    <phoneticPr fontId="2" type="noConversion"/>
  </si>
  <si>
    <t>타이어단가</t>
  </si>
  <si>
    <t>타이어미수금</t>
  </si>
  <si>
    <t>제품단가인상</t>
  </si>
  <si>
    <t>만든 사람 qwemn 날짜 2024-09-25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</si>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</sst>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#00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B-4B95-A2E5-73A322E73D82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B-4B95-A2E5-73A322E73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B02E209A-60A7-3520-9A3C-A47FC621BF16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wemn" refreshedDate="45560.963442824075" createdVersion="8" refreshedVersion="8" minRefreshableVersion="3" recordCount="12" xr:uid="{8E899A29-3896-4BA9-AD13-69FDC1CB6768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ABA302-4A20-4F07-A7C6-907B7D54FD45}" name="피벗 테이블2" cacheId="11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2" numFmtId="183"/>
    <dataField name="평균 : 매출액" fld="5" subtotal="average" baseField="2" baseItem="2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A9" sqref="A9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208</v>
      </c>
      <c r="B3" s="1" t="s">
        <v>209</v>
      </c>
      <c r="C3" s="1" t="s">
        <v>216</v>
      </c>
      <c r="D3" s="1" t="s">
        <v>219</v>
      </c>
      <c r="E3" s="1" t="s">
        <v>223</v>
      </c>
      <c r="F3" s="1" t="s">
        <v>224</v>
      </c>
    </row>
    <row r="4" spans="1:6" x14ac:dyDescent="0.4">
      <c r="A4" s="1" t="s">
        <v>225</v>
      </c>
      <c r="B4" s="1" t="s">
        <v>210</v>
      </c>
      <c r="C4" s="1" t="s">
        <v>217</v>
      </c>
      <c r="D4" s="1" t="s">
        <v>220</v>
      </c>
      <c r="E4" s="1">
        <v>5</v>
      </c>
      <c r="F4" s="2">
        <v>2500000</v>
      </c>
    </row>
    <row r="5" spans="1:6" x14ac:dyDescent="0.4">
      <c r="A5" s="1" t="s">
        <v>226</v>
      </c>
      <c r="B5" s="1" t="s">
        <v>211</v>
      </c>
      <c r="C5" s="1" t="s">
        <v>218</v>
      </c>
      <c r="D5" s="1" t="s">
        <v>220</v>
      </c>
      <c r="E5" s="1">
        <v>7</v>
      </c>
      <c r="F5" s="2">
        <v>2700000</v>
      </c>
    </row>
    <row r="6" spans="1:6" x14ac:dyDescent="0.4">
      <c r="A6" s="1" t="s">
        <v>227</v>
      </c>
      <c r="B6" s="1" t="s">
        <v>212</v>
      </c>
      <c r="C6" s="1" t="s">
        <v>218</v>
      </c>
      <c r="D6" s="1" t="s">
        <v>221</v>
      </c>
      <c r="E6" s="1">
        <v>2</v>
      </c>
      <c r="F6" s="2">
        <v>1800000</v>
      </c>
    </row>
    <row r="7" spans="1:6" x14ac:dyDescent="0.4">
      <c r="A7" s="1" t="s">
        <v>228</v>
      </c>
      <c r="B7" s="1" t="s">
        <v>213</v>
      </c>
      <c r="C7" s="1" t="s">
        <v>217</v>
      </c>
      <c r="D7" s="1" t="s">
        <v>221</v>
      </c>
      <c r="E7" s="1">
        <v>4</v>
      </c>
      <c r="F7" s="2">
        <v>2000000</v>
      </c>
    </row>
    <row r="8" spans="1:6" x14ac:dyDescent="0.4">
      <c r="A8" s="1" t="s">
        <v>229</v>
      </c>
      <c r="B8" s="1" t="s">
        <v>214</v>
      </c>
      <c r="C8" s="1" t="s">
        <v>218</v>
      </c>
      <c r="D8" s="1" t="s">
        <v>222</v>
      </c>
      <c r="E8" s="1">
        <v>1</v>
      </c>
      <c r="F8" s="2">
        <v>1200000</v>
      </c>
    </row>
    <row r="9" spans="1:6" x14ac:dyDescent="0.4">
      <c r="A9" s="1" t="s">
        <v>230</v>
      </c>
      <c r="B9" s="1" t="s">
        <v>215</v>
      </c>
      <c r="C9" s="1" t="s">
        <v>217</v>
      </c>
      <c r="D9" s="1" t="s">
        <v>222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I5" sqref="I5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18" t="s">
        <v>1</v>
      </c>
      <c r="B1" s="18"/>
      <c r="C1" s="18"/>
      <c r="D1" s="18"/>
      <c r="E1" s="18"/>
      <c r="F1" s="18"/>
    </row>
    <row r="2" spans="1:6" x14ac:dyDescent="0.4">
      <c r="E2" s="1" t="s">
        <v>2</v>
      </c>
      <c r="F2" s="20">
        <v>45215</v>
      </c>
    </row>
    <row r="3" spans="1:6" ht="18" thickBot="1" x14ac:dyDescent="0.45">
      <c r="A3" s="29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</row>
    <row r="4" spans="1:6" ht="18" thickTop="1" x14ac:dyDescent="0.4">
      <c r="A4" s="24" t="s">
        <v>9</v>
      </c>
      <c r="B4" s="24" t="s">
        <v>10</v>
      </c>
      <c r="C4" s="25">
        <v>350000</v>
      </c>
      <c r="D4" s="26">
        <v>368</v>
      </c>
      <c r="E4" s="27">
        <v>0.1</v>
      </c>
      <c r="F4" s="28">
        <v>128800000</v>
      </c>
    </row>
    <row r="5" spans="1:6" x14ac:dyDescent="0.4">
      <c r="A5" s="3" t="s">
        <v>9</v>
      </c>
      <c r="B5" s="3" t="s">
        <v>11</v>
      </c>
      <c r="C5" s="21">
        <v>500000</v>
      </c>
      <c r="D5" s="22">
        <v>251</v>
      </c>
      <c r="E5" s="5">
        <v>0.13</v>
      </c>
      <c r="F5" s="23">
        <v>125500000</v>
      </c>
    </row>
    <row r="6" spans="1:6" x14ac:dyDescent="0.4">
      <c r="A6" s="3" t="s">
        <v>9</v>
      </c>
      <c r="B6" s="3" t="s">
        <v>12</v>
      </c>
      <c r="C6" s="21">
        <v>400000</v>
      </c>
      <c r="D6" s="22">
        <v>437</v>
      </c>
      <c r="E6" s="5">
        <v>0.11</v>
      </c>
      <c r="F6" s="23">
        <v>174800000</v>
      </c>
    </row>
    <row r="7" spans="1:6" x14ac:dyDescent="0.4">
      <c r="A7" s="3" t="s">
        <v>13</v>
      </c>
      <c r="B7" s="3" t="s">
        <v>10</v>
      </c>
      <c r="C7" s="21">
        <v>350000</v>
      </c>
      <c r="D7" s="22">
        <v>244</v>
      </c>
      <c r="E7" s="5">
        <v>0.1</v>
      </c>
      <c r="F7" s="23">
        <v>85400000</v>
      </c>
    </row>
    <row r="8" spans="1:6" x14ac:dyDescent="0.4">
      <c r="A8" s="3" t="s">
        <v>13</v>
      </c>
      <c r="B8" s="3" t="s">
        <v>11</v>
      </c>
      <c r="C8" s="21">
        <v>500000</v>
      </c>
      <c r="D8" s="22">
        <v>358</v>
      </c>
      <c r="E8" s="5">
        <v>0.13</v>
      </c>
      <c r="F8" s="23">
        <v>179000000</v>
      </c>
    </row>
    <row r="9" spans="1:6" x14ac:dyDescent="0.4">
      <c r="A9" s="3" t="s">
        <v>13</v>
      </c>
      <c r="B9" s="3" t="s">
        <v>12</v>
      </c>
      <c r="C9" s="21">
        <v>400000</v>
      </c>
      <c r="D9" s="22">
        <v>366</v>
      </c>
      <c r="E9" s="5">
        <v>0.11</v>
      </c>
      <c r="F9" s="23">
        <v>146400000</v>
      </c>
    </row>
    <row r="10" spans="1:6" x14ac:dyDescent="0.4">
      <c r="A10" s="3" t="s">
        <v>14</v>
      </c>
      <c r="B10" s="3" t="s">
        <v>10</v>
      </c>
      <c r="C10" s="21">
        <v>350000</v>
      </c>
      <c r="D10" s="22">
        <v>438</v>
      </c>
      <c r="E10" s="5">
        <v>0.1</v>
      </c>
      <c r="F10" s="23">
        <v>153300000</v>
      </c>
    </row>
    <row r="11" spans="1:6" x14ac:dyDescent="0.4">
      <c r="A11" s="3" t="s">
        <v>14</v>
      </c>
      <c r="B11" s="3" t="s">
        <v>11</v>
      </c>
      <c r="C11" s="21">
        <v>500000</v>
      </c>
      <c r="D11" s="22">
        <v>254</v>
      </c>
      <c r="E11" s="5">
        <v>0.13</v>
      </c>
      <c r="F11" s="23">
        <v>127000000</v>
      </c>
    </row>
    <row r="12" spans="1:6" x14ac:dyDescent="0.4">
      <c r="A12" s="3" t="s">
        <v>14</v>
      </c>
      <c r="B12" s="3" t="s">
        <v>12</v>
      </c>
      <c r="C12" s="21">
        <v>400000</v>
      </c>
      <c r="D12" s="22">
        <v>264</v>
      </c>
      <c r="E12" s="5">
        <v>0.11</v>
      </c>
      <c r="F12" s="23">
        <v>105600000</v>
      </c>
    </row>
    <row r="13" spans="1:6" x14ac:dyDescent="0.4">
      <c r="A13" s="3" t="s">
        <v>15</v>
      </c>
      <c r="B13" s="3" t="s">
        <v>10</v>
      </c>
      <c r="C13" s="21">
        <v>350000</v>
      </c>
      <c r="D13" s="22">
        <v>351</v>
      </c>
      <c r="E13" s="5">
        <v>0.1</v>
      </c>
      <c r="F13" s="23">
        <v>122850000</v>
      </c>
    </row>
    <row r="14" spans="1:6" x14ac:dyDescent="0.4">
      <c r="A14" s="3" t="s">
        <v>15</v>
      </c>
      <c r="B14" s="3" t="s">
        <v>11</v>
      </c>
      <c r="C14" s="21">
        <v>500000</v>
      </c>
      <c r="D14" s="22">
        <v>233</v>
      </c>
      <c r="E14" s="5">
        <v>0.13</v>
      </c>
      <c r="F14" s="23">
        <v>116500000</v>
      </c>
    </row>
    <row r="15" spans="1:6" x14ac:dyDescent="0.4">
      <c r="A15" s="3" t="s">
        <v>15</v>
      </c>
      <c r="B15" s="3" t="s">
        <v>12</v>
      </c>
      <c r="C15" s="21">
        <v>400000</v>
      </c>
      <c r="D15" s="22">
        <v>349</v>
      </c>
      <c r="E15" s="5">
        <v>0.11</v>
      </c>
      <c r="F15" s="23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3"/>
  <sheetViews>
    <sheetView topLeftCell="A6" workbookViewId="0">
      <selection activeCell="H26" sqref="H26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207</v>
      </c>
      <c r="B1" s="14"/>
      <c r="C1" s="14"/>
      <c r="D1" s="14"/>
      <c r="E1" s="14"/>
      <c r="F1" s="14"/>
      <c r="G1" s="1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231</v>
      </c>
      <c r="B18" s="1" t="s">
        <v>232</v>
      </c>
      <c r="C18" s="1"/>
      <c r="D18" s="1"/>
      <c r="E18" s="1"/>
      <c r="F18" s="1"/>
      <c r="G18" s="1"/>
    </row>
    <row r="19" spans="1:7" x14ac:dyDescent="0.4">
      <c r="A19" s="1" t="s">
        <v>234</v>
      </c>
      <c r="B19" s="1" t="s">
        <v>233</v>
      </c>
      <c r="C19" s="1"/>
      <c r="D19" s="1"/>
      <c r="E19" s="1"/>
      <c r="F19" s="1"/>
      <c r="G19" s="1"/>
    </row>
    <row r="20" spans="1:7" x14ac:dyDescent="0.4">
      <c r="A20" s="1"/>
      <c r="B20" s="1"/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/>
      <c r="B23" s="3"/>
      <c r="C23" s="3"/>
      <c r="D23" s="3"/>
      <c r="E23" s="3"/>
      <c r="F23" s="3"/>
      <c r="G23" s="3"/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40"/>
  <sheetViews>
    <sheetView tabSelected="1" topLeftCell="A10" workbookViewId="0">
      <selection activeCell="L24" sqref="L24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10.69921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15" t="s">
        <v>82</v>
      </c>
      <c r="B13" s="16"/>
      <c r="C13" s="16"/>
      <c r="D13" s="17"/>
      <c r="E13" s="4">
        <f>DSUM(A2:E12,E2,$A$2:$A$3)/DCOUNTA(A2:E12,E2,$A$2:$A$3)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45021</v>
      </c>
      <c r="C17" s="3">
        <v>4</v>
      </c>
      <c r="D17" s="3" t="str">
        <f>MONTH(B17)&amp;"/"&amp;DAY(WORKDAY(B17,C17))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 ,10, ),I17-H17)</f>
        <v>0.11111111111111113</v>
      </c>
    </row>
    <row r="18" spans="1:10" x14ac:dyDescent="0.4">
      <c r="A18" s="3" t="s">
        <v>99</v>
      </c>
      <c r="B18" s="10">
        <v>45021</v>
      </c>
      <c r="C18" s="3">
        <v>5</v>
      </c>
      <c r="D18" s="3" t="str">
        <f t="shared" ref="D18:D26" si="1">MONTH(B18)&amp;"/"&amp;DAY(WORKDAY(B18,C18))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 ,10, ),I18-H18)</f>
        <v>6.25E-2</v>
      </c>
    </row>
    <row r="19" spans="1:10" x14ac:dyDescent="0.4">
      <c r="A19" s="3" t="s">
        <v>101</v>
      </c>
      <c r="B19" s="10">
        <v>45023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45026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45026</v>
      </c>
      <c r="C21" s="3">
        <v>4</v>
      </c>
      <c r="D21" s="3" t="str">
        <f t="shared" si="1"/>
        <v>4/14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45026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106</v>
      </c>
      <c r="B23" s="10">
        <v>45028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45028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108</v>
      </c>
      <c r="B25" s="10">
        <v>45030</v>
      </c>
      <c r="C25" s="3">
        <v>4</v>
      </c>
      <c r="D25" s="3" t="str">
        <f t="shared" si="1"/>
        <v>4/20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109</v>
      </c>
      <c r="B26" s="10">
        <v>45030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111</v>
      </c>
    </row>
    <row r="29" spans="1:10" x14ac:dyDescent="0.4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4">
      <c r="A30" s="3" t="s">
        <v>116</v>
      </c>
      <c r="B30" s="3" t="s">
        <v>117</v>
      </c>
      <c r="C30" s="3">
        <v>10000</v>
      </c>
      <c r="D30" s="3" t="e">
        <f>CHOOSE(MOD(C30,4),"1반","2반","3반","4반")</f>
        <v>#VALUE!</v>
      </c>
    </row>
    <row r="31" spans="1:10" x14ac:dyDescent="0.4">
      <c r="A31" s="3" t="s">
        <v>118</v>
      </c>
      <c r="B31" s="3" t="s">
        <v>119</v>
      </c>
      <c r="C31" s="3">
        <v>10001</v>
      </c>
      <c r="D31" s="3" t="str">
        <f t="shared" ref="D31:D40" si="3">CHOOSE(MOD(C31,4),"1반","2반","3반","4반")</f>
        <v>1반</v>
      </c>
    </row>
    <row r="32" spans="1:10" x14ac:dyDescent="0.4">
      <c r="A32" s="3" t="s">
        <v>120</v>
      </c>
      <c r="B32" s="3" t="s">
        <v>117</v>
      </c>
      <c r="C32" s="3">
        <v>10002</v>
      </c>
      <c r="D32" s="3" t="str">
        <f t="shared" si="3"/>
        <v>2반</v>
      </c>
    </row>
    <row r="33" spans="1:4" x14ac:dyDescent="0.4">
      <c r="A33" s="3" t="s">
        <v>121</v>
      </c>
      <c r="B33" s="3" t="s">
        <v>119</v>
      </c>
      <c r="C33" s="3">
        <v>10003</v>
      </c>
      <c r="D33" s="3" t="str">
        <f t="shared" si="3"/>
        <v>3반</v>
      </c>
    </row>
    <row r="34" spans="1:4" x14ac:dyDescent="0.4">
      <c r="A34" s="3" t="s">
        <v>122</v>
      </c>
      <c r="B34" s="3" t="s">
        <v>119</v>
      </c>
      <c r="C34" s="3">
        <v>10004</v>
      </c>
      <c r="D34" s="3" t="e">
        <f t="shared" si="3"/>
        <v>#VALUE!</v>
      </c>
    </row>
    <row r="35" spans="1:4" x14ac:dyDescent="0.4">
      <c r="A35" s="3" t="s">
        <v>123</v>
      </c>
      <c r="B35" s="3" t="s">
        <v>119</v>
      </c>
      <c r="C35" s="3">
        <v>10005</v>
      </c>
      <c r="D35" s="3" t="str">
        <f t="shared" si="3"/>
        <v>1반</v>
      </c>
    </row>
    <row r="36" spans="1:4" x14ac:dyDescent="0.4">
      <c r="A36" s="3" t="s">
        <v>124</v>
      </c>
      <c r="B36" s="3" t="s">
        <v>119</v>
      </c>
      <c r="C36" s="3">
        <v>10006</v>
      </c>
      <c r="D36" s="3" t="str">
        <f t="shared" si="3"/>
        <v>2반</v>
      </c>
    </row>
    <row r="37" spans="1:4" x14ac:dyDescent="0.4">
      <c r="A37" s="3" t="s">
        <v>125</v>
      </c>
      <c r="B37" s="3" t="s">
        <v>117</v>
      </c>
      <c r="C37" s="3">
        <v>10007</v>
      </c>
      <c r="D37" s="3" t="str">
        <f t="shared" si="3"/>
        <v>3반</v>
      </c>
    </row>
    <row r="38" spans="1:4" x14ac:dyDescent="0.4">
      <c r="A38" s="3" t="s">
        <v>126</v>
      </c>
      <c r="B38" s="3" t="s">
        <v>119</v>
      </c>
      <c r="C38" s="3">
        <v>10008</v>
      </c>
      <c r="D38" s="3" t="e">
        <f t="shared" si="3"/>
        <v>#VALUE!</v>
      </c>
    </row>
    <row r="39" spans="1:4" x14ac:dyDescent="0.4">
      <c r="A39" s="3" t="s">
        <v>127</v>
      </c>
      <c r="B39" s="3" t="s">
        <v>117</v>
      </c>
      <c r="C39" s="3">
        <v>10009</v>
      </c>
      <c r="D39" s="3" t="str">
        <f t="shared" si="3"/>
        <v>1반</v>
      </c>
    </row>
    <row r="40" spans="1:4" x14ac:dyDescent="0.4">
      <c r="A40" s="3" t="s">
        <v>128</v>
      </c>
      <c r="B40" s="3" t="s">
        <v>117</v>
      </c>
      <c r="C40" s="3">
        <v>10010</v>
      </c>
      <c r="D40" s="3" t="str">
        <f t="shared" si="3"/>
        <v>2반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A50B-11C5-499F-9B9D-4DC7412F1980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4" t="s">
        <v>240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242</v>
      </c>
      <c r="E3" s="42" t="s">
        <v>237</v>
      </c>
      <c r="F3" s="42" t="s">
        <v>239</v>
      </c>
    </row>
    <row r="4" spans="2:6" ht="46.8" hidden="1" outlineLevel="1" x14ac:dyDescent="0.4">
      <c r="B4" s="37"/>
      <c r="C4" s="37"/>
      <c r="D4" s="30"/>
      <c r="E4" s="44" t="s">
        <v>238</v>
      </c>
      <c r="F4" s="44" t="s">
        <v>238</v>
      </c>
    </row>
    <row r="5" spans="2:6" x14ac:dyDescent="0.4">
      <c r="B5" s="38" t="s">
        <v>241</v>
      </c>
      <c r="C5" s="39"/>
      <c r="D5" s="36"/>
      <c r="E5" s="36"/>
      <c r="F5" s="36"/>
    </row>
    <row r="6" spans="2:6" outlineLevel="1" x14ac:dyDescent="0.4">
      <c r="B6" s="37"/>
      <c r="C6" s="37" t="s">
        <v>235</v>
      </c>
      <c r="D6" s="31">
        <v>65000</v>
      </c>
      <c r="E6" s="43">
        <v>75000</v>
      </c>
      <c r="F6" s="43">
        <v>55000</v>
      </c>
    </row>
    <row r="7" spans="2:6" x14ac:dyDescent="0.4">
      <c r="B7" s="38" t="s">
        <v>243</v>
      </c>
      <c r="C7" s="39"/>
      <c r="D7" s="36"/>
      <c r="E7" s="36"/>
      <c r="F7" s="36"/>
    </row>
    <row r="8" spans="2:6" ht="18" outlineLevel="1" thickBot="1" x14ac:dyDescent="0.45">
      <c r="B8" s="40"/>
      <c r="C8" s="40" t="s">
        <v>236</v>
      </c>
      <c r="D8" s="32">
        <v>800000</v>
      </c>
      <c r="E8" s="32">
        <v>1200000</v>
      </c>
      <c r="F8" s="32">
        <v>400000</v>
      </c>
    </row>
    <row r="9" spans="2:6" x14ac:dyDescent="0.4">
      <c r="B9" t="s">
        <v>244</v>
      </c>
    </row>
    <row r="10" spans="2:6" x14ac:dyDescent="0.4">
      <c r="B10" t="s">
        <v>245</v>
      </c>
    </row>
    <row r="11" spans="2:6" x14ac:dyDescent="0.4">
      <c r="B11" t="s">
        <v>246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129</v>
      </c>
      <c r="B1" s="14"/>
      <c r="C1" s="14"/>
      <c r="D1" s="14"/>
      <c r="E1" s="14"/>
      <c r="F1" s="14"/>
      <c r="G1" s="14"/>
    </row>
    <row r="3" spans="1:7" x14ac:dyDescent="0.4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4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>E10-F10</f>
        <v>800000</v>
      </c>
    </row>
    <row r="11" spans="1:7" x14ac:dyDescent="0.4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qwemn" comment="만든 사람 qwemn 날짜 2024-09-25">
      <inputCells r="D10" val="75000" numFmtId="41"/>
    </scenario>
    <scenario name="제품단가인하" locked="1" count="1" user="qwemn" comment="만든 사람 qwemn 날짜 2024-09-25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5" workbookViewId="0">
      <selection activeCell="A20" sqref="A20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156</v>
      </c>
      <c r="B1" s="14"/>
      <c r="C1" s="14"/>
      <c r="D1" s="14"/>
      <c r="E1" s="14"/>
      <c r="F1" s="14"/>
    </row>
    <row r="3" spans="1:6" x14ac:dyDescent="0.4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4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4">
      <c r="A18" s="45" t="s">
        <v>157</v>
      </c>
      <c r="B18" t="s">
        <v>247</v>
      </c>
    </row>
    <row r="20" spans="1:6" x14ac:dyDescent="0.4">
      <c r="B20" s="45" t="s">
        <v>250</v>
      </c>
    </row>
    <row r="21" spans="1:6" x14ac:dyDescent="0.4">
      <c r="A21" s="45" t="s">
        <v>248</v>
      </c>
      <c r="B21" t="s">
        <v>165</v>
      </c>
      <c r="C21" t="s">
        <v>167</v>
      </c>
      <c r="D21" t="s">
        <v>169</v>
      </c>
      <c r="E21" t="s">
        <v>163</v>
      </c>
      <c r="F21" t="s">
        <v>249</v>
      </c>
    </row>
    <row r="22" spans="1:6" x14ac:dyDescent="0.4">
      <c r="A22" s="46" t="s">
        <v>164</v>
      </c>
      <c r="B22" s="47"/>
      <c r="C22" s="47"/>
      <c r="D22" s="47"/>
      <c r="E22" s="47"/>
      <c r="F22" s="47"/>
    </row>
    <row r="23" spans="1:6" x14ac:dyDescent="0.4">
      <c r="A23" s="19" t="s">
        <v>252</v>
      </c>
      <c r="B23" s="47" t="s">
        <v>255</v>
      </c>
      <c r="C23" s="47">
        <v>21000</v>
      </c>
      <c r="D23" s="47" t="s">
        <v>255</v>
      </c>
      <c r="E23" s="47">
        <v>19000</v>
      </c>
      <c r="F23" s="47">
        <v>19666.666666666668</v>
      </c>
    </row>
    <row r="24" spans="1:6" x14ac:dyDescent="0.4">
      <c r="A24" s="19" t="s">
        <v>254</v>
      </c>
      <c r="B24" s="47" t="s">
        <v>255</v>
      </c>
      <c r="C24" s="47">
        <v>31500000</v>
      </c>
      <c r="D24" s="47" t="s">
        <v>255</v>
      </c>
      <c r="E24" s="47">
        <v>22800000</v>
      </c>
      <c r="F24" s="47">
        <v>25700000</v>
      </c>
    </row>
    <row r="25" spans="1:6" x14ac:dyDescent="0.4">
      <c r="A25" s="46" t="s">
        <v>166</v>
      </c>
      <c r="B25" s="47"/>
      <c r="C25" s="47"/>
      <c r="D25" s="47"/>
      <c r="E25" s="47"/>
      <c r="F25" s="47"/>
    </row>
    <row r="26" spans="1:6" x14ac:dyDescent="0.4">
      <c r="A26" s="19" t="s">
        <v>252</v>
      </c>
      <c r="B26" s="47">
        <v>17500</v>
      </c>
      <c r="C26" s="47" t="s">
        <v>255</v>
      </c>
      <c r="D26" s="47" t="s">
        <v>255</v>
      </c>
      <c r="E26" s="47">
        <v>22000</v>
      </c>
      <c r="F26" s="47">
        <v>19000</v>
      </c>
    </row>
    <row r="27" spans="1:6" x14ac:dyDescent="0.4">
      <c r="A27" s="19" t="s">
        <v>254</v>
      </c>
      <c r="B27" s="47">
        <v>24500000</v>
      </c>
      <c r="C27" s="47" t="s">
        <v>255</v>
      </c>
      <c r="D27" s="47" t="s">
        <v>255</v>
      </c>
      <c r="E27" s="47">
        <v>26400000</v>
      </c>
      <c r="F27" s="47">
        <v>25133333.333333332</v>
      </c>
    </row>
    <row r="28" spans="1:6" x14ac:dyDescent="0.4">
      <c r="A28" s="46" t="s">
        <v>168</v>
      </c>
      <c r="B28" s="47"/>
      <c r="C28" s="47"/>
      <c r="D28" s="47"/>
      <c r="E28" s="47"/>
      <c r="F28" s="47"/>
    </row>
    <row r="29" spans="1:6" x14ac:dyDescent="0.4">
      <c r="A29" s="19" t="s">
        <v>252</v>
      </c>
      <c r="B29" s="47">
        <v>18000</v>
      </c>
      <c r="C29" s="47">
        <v>16500</v>
      </c>
      <c r="D29" s="47" t="s">
        <v>255</v>
      </c>
      <c r="E29" s="47" t="s">
        <v>255</v>
      </c>
      <c r="F29" s="47">
        <v>17000</v>
      </c>
    </row>
    <row r="30" spans="1:6" x14ac:dyDescent="0.4">
      <c r="A30" s="19" t="s">
        <v>254</v>
      </c>
      <c r="B30" s="47">
        <v>25200000</v>
      </c>
      <c r="C30" s="47">
        <v>24750000</v>
      </c>
      <c r="D30" s="47" t="s">
        <v>255</v>
      </c>
      <c r="E30" s="47" t="s">
        <v>255</v>
      </c>
      <c r="F30" s="47">
        <v>24900000</v>
      </c>
    </row>
    <row r="31" spans="1:6" x14ac:dyDescent="0.4">
      <c r="A31" s="46" t="s">
        <v>170</v>
      </c>
      <c r="B31" s="47"/>
      <c r="C31" s="47"/>
      <c r="D31" s="47"/>
      <c r="E31" s="47"/>
      <c r="F31" s="47"/>
    </row>
    <row r="32" spans="1:6" x14ac:dyDescent="0.4">
      <c r="A32" s="19" t="s">
        <v>252</v>
      </c>
      <c r="B32" s="47" t="s">
        <v>255</v>
      </c>
      <c r="C32" s="47" t="s">
        <v>255</v>
      </c>
      <c r="D32" s="47">
        <v>25666.666666666668</v>
      </c>
      <c r="E32" s="47" t="s">
        <v>255</v>
      </c>
      <c r="F32" s="47">
        <v>25666.666666666668</v>
      </c>
    </row>
    <row r="33" spans="1:6" x14ac:dyDescent="0.4">
      <c r="A33" s="19" t="s">
        <v>254</v>
      </c>
      <c r="B33" s="47" t="s">
        <v>255</v>
      </c>
      <c r="C33" s="47" t="s">
        <v>255</v>
      </c>
      <c r="D33" s="47">
        <v>12833333.333333334</v>
      </c>
      <c r="E33" s="47" t="s">
        <v>255</v>
      </c>
      <c r="F33" s="47">
        <v>12833333.333333334</v>
      </c>
    </row>
    <row r="34" spans="1:6" x14ac:dyDescent="0.4">
      <c r="A34" s="46" t="s">
        <v>251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4">
      <c r="A35" s="46" t="s">
        <v>253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A3" sqref="A3:F3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173</v>
      </c>
      <c r="B1" s="14"/>
      <c r="C1" s="14"/>
      <c r="D1" s="14"/>
      <c r="E1" s="14"/>
      <c r="F1" s="14"/>
    </row>
    <row r="3" spans="1:6" x14ac:dyDescent="0.4">
      <c r="A3" s="48" t="s">
        <v>174</v>
      </c>
      <c r="B3" s="49" t="s">
        <v>175</v>
      </c>
      <c r="C3" s="49" t="s">
        <v>176</v>
      </c>
      <c r="D3" s="49" t="s">
        <v>177</v>
      </c>
      <c r="E3" s="49" t="s">
        <v>178</v>
      </c>
      <c r="F3" s="49" t="s">
        <v>179</v>
      </c>
    </row>
    <row r="4" spans="1:6" x14ac:dyDescent="0.4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5" workbookViewId="0">
      <selection activeCell="J37" sqref="J37"/>
    </sheetView>
  </sheetViews>
  <sheetFormatPr defaultRowHeight="17.399999999999999" x14ac:dyDescent="0.4"/>
  <sheetData>
    <row r="1" spans="1:7" ht="21" x14ac:dyDescent="0.4">
      <c r="A1" s="14" t="s">
        <v>189</v>
      </c>
      <c r="B1" s="14"/>
      <c r="C1" s="14"/>
      <c r="D1" s="14"/>
      <c r="E1" s="14"/>
      <c r="F1" s="14"/>
      <c r="G1" s="14"/>
    </row>
    <row r="3" spans="1:7" x14ac:dyDescent="0.4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4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김수경.</cp:lastModifiedBy>
  <dcterms:created xsi:type="dcterms:W3CDTF">2023-12-05T07:56:06Z</dcterms:created>
  <dcterms:modified xsi:type="dcterms:W3CDTF">2024-09-25T14:41:58Z</dcterms:modified>
</cp:coreProperties>
</file>