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SI\OneDrive\바탕 화면\2026_컴활2급실기_기본서_시나공\03 기본모의고사\"/>
    </mc:Choice>
  </mc:AlternateContent>
  <xr:revisionPtr revIDLastSave="0" documentId="13_ncr:1_{0B266E51-B331-4565-9875-574810D2ECC1}" xr6:coauthVersionLast="47" xr6:coauthVersionMax="47" xr10:uidLastSave="{00000000-0000-0000-0000-000000000000}"/>
  <bookViews>
    <workbookView xWindow="-120" yWindow="-120" windowWidth="29040" windowHeight="15720" tabRatio="899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5" hidden="1">'분석작업-1'!$A$4:$I$12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7" l="1"/>
  <c r="I6" i="7"/>
  <c r="I7" i="7"/>
  <c r="I8" i="7"/>
  <c r="I9" i="7"/>
  <c r="I10" i="7"/>
  <c r="I11" i="7"/>
  <c r="I12" i="7"/>
  <c r="I13" i="7"/>
  <c r="I4" i="7"/>
  <c r="E29" i="4"/>
  <c r="E30" i="4"/>
  <c r="E31" i="4"/>
  <c r="E32" i="4"/>
  <c r="E33" i="4"/>
  <c r="E34" i="4"/>
  <c r="E35" i="4"/>
  <c r="E28" i="4"/>
  <c r="I5" i="8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 s="1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tc={49EAFE19-1D81-49A8-AF83-95FE9737457E}</author>
  </authors>
  <commentList>
    <comment ref="C3" authorId="0" shapeId="0" xr:uid="{49EAFE19-1D81-49A8-AF83-95FE9737457E}">
      <text>
        <t>[스레드 댓글]
사용 중인 버전의 Excel에서 이 스레드 댓글을 읽을 수 있지만 파일을 이후 버전의 Excel에서 열면 편집 내용이 모두 제거됩니다. 자세한 정보: https://go.microsoft.com/fwlink/?linkid=870924.
댓글:
    2025학년도 1학기</t>
      </text>
    </comment>
  </commentList>
</comments>
</file>

<file path=xl/sharedStrings.xml><?xml version="1.0" encoding="utf-8"?>
<sst xmlns="http://schemas.openxmlformats.org/spreadsheetml/2006/main" count="432" uniqueCount="316">
  <si>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</si>
  <si>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</si>
  <si>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</si>
  <si>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</si>
  <si>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</si>
  <si>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</si>
  <si>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</si>
  <si>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</si>
  <si>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</si>
  <si>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</si>
  <si>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</si>
  <si>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</si>
  <si>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</si>
  <si>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</si>
  <si>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</si>
  <si>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</si>
  <si>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</si>
  <si>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</si>
  <si>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</si>
  <si>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</si>
  <si>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</si>
  <si>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</si>
  <si>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</si>
  <si>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</si>
  <si>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</si>
  <si>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</si>
  <si>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</si>
  <si>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</si>
  <si>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</si>
  <si>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</si>
  <si>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</si>
  <si>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</si>
  <si>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</si>
  <si>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</si>
  <si>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</si>
  <si>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</si>
  <si>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</si>
  <si>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</si>
  <si>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</si>
  <si>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</si>
  <si>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</si>
  <si>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</si>
  <si>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</si>
  <si>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</si>
  <si>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</si>
  <si>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</si>
  <si>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</si>
  <si>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</si>
  <si>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</si>
  <si>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</si>
  <si>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</si>
  <si>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</si>
  <si>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</si>
  <si>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</si>
  <si>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</si>
  <si>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</si>
  <si>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</si>
  <si>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</si>
  <si>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</si>
  <si>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</si>
  <si>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</si>
  <si>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</si>
  <si>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</si>
  <si>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</si>
  <si>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</si>
  <si>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</si>
  <si>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</si>
  <si>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</si>
  <si>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</si>
  <si>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</si>
  <si>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</si>
  <si>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</si>
  <si>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</si>
  <si>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</si>
  <si>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</si>
  <si>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</si>
  <si>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</si>
  <si>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</si>
  <si>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</si>
  <si>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</si>
  <si>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</si>
  <si>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</si>
  <si>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</si>
  <si>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</si>
  <si>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</si>
  <si>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</si>
  <si>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</si>
  <si>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</si>
  <si>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</si>
  <si>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</si>
  <si>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</si>
  <si>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</si>
  <si>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</si>
  <si>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</si>
  <si>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</si>
  <si>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</si>
  <si>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</si>
  <si>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</si>
  <si>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</si>
  <si>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</si>
  <si>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</si>
  <si>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</si>
  <si>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</si>
  <si>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</si>
  <si>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</si>
  <si>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</si>
  <si>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</si>
  <si>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</si>
  <si>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</si>
  <si>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</si>
  <si>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</si>
  <si>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</si>
  <si>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</si>
  <si>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</si>
  <si>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</si>
  <si>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</si>
  <si>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</si>
  <si>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</si>
  <si>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</si>
  <si>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</si>
  <si>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</si>
  <si>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</si>
  <si>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</si>
  <si>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</si>
  <si>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</si>
  <si>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</si>
  <si>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</si>
  <si>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</si>
  <si>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</si>
  <si>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</si>
  <si>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</si>
  <si>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</si>
  <si>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</si>
  <si>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</si>
  <si>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</si>
  <si>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</si>
  <si>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</si>
  <si>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</si>
  <si>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</si>
  <si>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</si>
  <si>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</si>
  <si>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</si>
  <si>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</si>
  <si>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</si>
  <si>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</si>
  <si>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</si>
  <si>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</si>
  <si>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</si>
  <si>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</si>
  <si>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</si>
  <si>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</si>
  <si>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</si>
  <si>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</si>
  <si>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</si>
  <si>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</si>
  <si>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</si>
  <si>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</si>
  <si>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</si>
  <si>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</si>
  <si>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</si>
  <si>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</si>
  <si>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</si>
  <si>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</si>
  <si>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</si>
  <si>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</si>
  <si>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</si>
  <si>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</si>
  <si>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</si>
  <si>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</si>
  <si>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</si>
  <si>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</si>
  <si>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</si>
  <si>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</si>
  <si>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</si>
  <si>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</si>
  <si>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</si>
  <si>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</si>
  <si>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</si>
  <si>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</si>
  <si>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</si>
  <si>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</si>
  <si>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</si>
  <si>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</si>
  <si>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</si>
  <si>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</si>
  <si>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</si>
  <si>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</si>
  <si>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</si>
  <si>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</si>
  <si>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</si>
  <si>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</si>
  <si>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</si>
  <si>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</si>
  <si>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</si>
  <si>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</si>
  <si>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</si>
  <si>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</si>
  <si>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</si>
  <si>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</si>
  <si>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</si>
  <si>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</si>
  <si>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</si>
  <si>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</si>
  <si>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</si>
  <si>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</si>
  <si>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</si>
  <si>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</si>
  <si>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</si>
  <si>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</si>
  <si>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</si>
  <si>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</si>
  <si>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</si>
  <si>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</si>
  <si>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</si>
  <si>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</si>
  <si>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</si>
  <si>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</si>
  <si>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</si>
  <si>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</si>
  <si>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</si>
  <si>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</si>
  <si>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</si>
  <si>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</si>
  <si>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</si>
  <si>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</si>
  <si>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</si>
  <si>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</si>
  <si>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</si>
  <si>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</si>
  <si>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</si>
  <si>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</si>
  <si>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</si>
  <si>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</si>
  <si>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</si>
  <si>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</si>
  <si>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</si>
  <si>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</si>
  <si>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</si>
  <si>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</si>
  <si>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</si>
  <si>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</si>
  <si>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</si>
  <si>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</si>
  <si>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</si>
  <si>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</si>
  <si>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</si>
  <si>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</si>
  <si>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</si>
  <si>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</si>
  <si>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</si>
  <si>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</si>
  <si>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</si>
  <si>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</si>
  <si>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</si>
  <si>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</si>
  <si>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</si>
  <si>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</si>
  <si>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</si>
  <si>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</si>
  <si>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</si>
  <si>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</si>
  <si>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</si>
  <si>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</si>
  <si>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</si>
  <si>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번호</t>
    <phoneticPr fontId="1" type="noConversion"/>
  </si>
  <si>
    <t>건물명</t>
    <phoneticPr fontId="1" type="noConversion"/>
  </si>
  <si>
    <t>파일명</t>
    <phoneticPr fontId="1" type="noConversion"/>
  </si>
  <si>
    <t>소재지</t>
    <phoneticPr fontId="1" type="noConversion"/>
  </si>
  <si>
    <t>평수</t>
    <phoneticPr fontId="1" type="noConversion"/>
  </si>
  <si>
    <t>계약자</t>
    <phoneticPr fontId="1" type="noConversion"/>
  </si>
  <si>
    <t>계약금액</t>
    <phoneticPr fontId="1" type="noConversion"/>
  </si>
  <si>
    <t>단위 : 만원</t>
    <phoneticPr fontId="1" type="noConversion"/>
  </si>
  <si>
    <t>대화201호</t>
    <phoneticPr fontId="1" type="noConversion"/>
  </si>
  <si>
    <t>대화202호</t>
    <phoneticPr fontId="1" type="noConversion"/>
  </si>
  <si>
    <t>대화203호</t>
    <phoneticPr fontId="1" type="noConversion"/>
  </si>
  <si>
    <t>목련101호</t>
    <phoneticPr fontId="1" type="noConversion"/>
  </si>
  <si>
    <t>고려601호</t>
    <phoneticPr fontId="1" type="noConversion"/>
  </si>
  <si>
    <t>고려602호</t>
    <phoneticPr fontId="1" type="noConversion"/>
  </si>
  <si>
    <t>DA-10001</t>
    <phoneticPr fontId="1" type="noConversion"/>
  </si>
  <si>
    <t>DA-10002</t>
    <phoneticPr fontId="1" type="noConversion"/>
  </si>
  <si>
    <t>DA-10003</t>
    <phoneticPr fontId="1" type="noConversion"/>
  </si>
  <si>
    <t>MA-10003</t>
    <phoneticPr fontId="1" type="noConversion"/>
  </si>
  <si>
    <t>GB-10011</t>
    <phoneticPr fontId="1" type="noConversion"/>
  </si>
  <si>
    <t>GB-10012</t>
    <phoneticPr fontId="1" type="noConversion"/>
  </si>
  <si>
    <t>서울 강남</t>
    <phoneticPr fontId="1" type="noConversion"/>
  </si>
  <si>
    <t>서울 강북</t>
    <phoneticPr fontId="1" type="noConversion"/>
  </si>
  <si>
    <t>정찬후</t>
    <phoneticPr fontId="1" type="noConversion"/>
  </si>
  <si>
    <t>나도명</t>
    <phoneticPr fontId="1" type="noConversion"/>
  </si>
  <si>
    <t>이범수</t>
    <phoneticPr fontId="1" type="noConversion"/>
  </si>
  <si>
    <t>강남구</t>
    <phoneticPr fontId="1" type="noConversion"/>
  </si>
  <si>
    <t>진달호</t>
    <phoneticPr fontId="1" type="noConversion"/>
  </si>
  <si>
    <t>정영근</t>
    <phoneticPr fontId="1" type="noConversion"/>
  </si>
  <si>
    <t>♣인터넷정보검색 成績 현황♣</t>
    <phoneticPr fontId="1" type="noConversion"/>
  </si>
  <si>
    <t>단문점수</t>
  </si>
  <si>
    <t>장문점수</t>
  </si>
  <si>
    <t>문서작성</t>
  </si>
  <si>
    <t>태도점수</t>
  </si>
  <si>
    <t>총점</t>
  </si>
  <si>
    <t>문서등급</t>
  </si>
  <si>
    <t>김성룡</t>
  </si>
  <si>
    <t>김철수</t>
  </si>
  <si>
    <t>C</t>
  </si>
  <si>
    <t>박연서</t>
  </si>
  <si>
    <t>박병서</t>
  </si>
  <si>
    <t>이희용</t>
  </si>
  <si>
    <t>이철희</t>
  </si>
  <si>
    <t>D</t>
  </si>
  <si>
    <t>장길산</t>
  </si>
  <si>
    <t>장창하</t>
  </si>
  <si>
    <t>한태수</t>
  </si>
  <si>
    <t>최고점수</t>
  </si>
  <si>
    <t>행 레이블</t>
  </si>
  <si>
    <t>총합계</t>
  </si>
  <si>
    <t>(모두)</t>
  </si>
  <si>
    <t>열 레이블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</si>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</sst>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82" formatCode="#,##0;[Red]#,##0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82" fontId="0" fillId="0" borderId="0" xfId="0" applyNumberFormat="1">
      <alignment vertical="center"/>
    </xf>
    <xf numFmtId="0" fontId="6" fillId="5" borderId="1" xfId="2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2">
    <dxf>
      <numFmt numFmtId="182" formatCode="#,##0;[Red]#,##0"/>
    </dxf>
    <dxf>
      <font>
        <b val="0"/>
        <i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>
                <a:solidFill>
                  <a:srgbClr val="FFFF00"/>
                </a:solidFill>
                <a:latin typeface="굴림" panose="020B0600000101010101" pitchFamily="50" charset="-127"/>
                <a:ea typeface="굴림" panose="020B0600000101010101" pitchFamily="50" charset="-127"/>
              </a:rPr>
              <a:t>우수고객관리</a:t>
            </a:r>
          </a:p>
        </c:rich>
      </c:tx>
      <c:overlay val="0"/>
      <c:spPr>
        <a:solidFill>
          <a:srgbClr val="FF00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15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dPt>
            <c:idx val="0"/>
            <c:bubble3D val="0"/>
            <c:explosion val="23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56A-4C46-AE85-7A9B8A31D9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6A-4C46-AE85-7A9B8A31D9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solidFill>
          <a:srgbClr val="00B050"/>
        </a:solidFill>
        <a:ln>
          <a:solidFill>
            <a:schemeClr val="bg1">
              <a:lumMod val="50000"/>
              <a:alpha val="98000"/>
            </a:schemeClr>
          </a:solidFill>
        </a:ln>
        <a:effectLst>
          <a:glow rad="139700">
            <a:schemeClr val="accent1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14</xdr:row>
          <xdr:rowOff>19050</xdr:rowOff>
        </xdr:from>
        <xdr:to>
          <xdr:col>5</xdr:col>
          <xdr:colOff>0</xdr:colOff>
          <xdr:row>16</xdr:row>
          <xdr:rowOff>19050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28575</xdr:colOff>
      <xdr:row>14</xdr:row>
      <xdr:rowOff>28575</xdr:rowOff>
    </xdr:from>
    <xdr:to>
      <xdr:col>7</xdr:col>
      <xdr:colOff>0</xdr:colOff>
      <xdr:row>16</xdr:row>
      <xdr:rowOff>28575</xdr:rowOff>
    </xdr:to>
    <xdr:sp macro="[0]!셀스타일" textlink="">
      <xdr:nvSpPr>
        <xdr:cNvPr id="2" name="육각형 1">
          <a:extLst>
            <a:ext uri="{FF2B5EF4-FFF2-40B4-BE49-F238E27FC236}">
              <a16:creationId xmlns:a16="http://schemas.microsoft.com/office/drawing/2014/main" id="{B1A76DE6-B764-AE63-F7DE-FC264F7B61B9}"/>
            </a:ext>
          </a:extLst>
        </xdr:cNvPr>
        <xdr:cNvSpPr/>
      </xdr:nvSpPr>
      <xdr:spPr>
        <a:xfrm>
          <a:off x="3771900" y="3009900"/>
          <a:ext cx="1343025" cy="419100"/>
        </a:xfrm>
        <a:prstGeom prst="hex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28575</xdr:rowOff>
    </xdr:from>
    <xdr:to>
      <xdr:col>7</xdr:col>
      <xdr:colOff>733426</xdr:colOff>
      <xdr:row>32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영 재" id="{DBA23758-C365-44F1-99ED-44EC7DF25F9D}" userId="ab78d3e875e86aab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함재영" refreshedDate="46077.963566550927" createdVersion="8" refreshedVersion="8" minRefreshableVersion="3" recordCount="10" xr:uid="{6908214E-4525-439D-97BF-B33BEE2DD442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80BF61-C9A8-4A83-AE3C-5AE27E5FEB5C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7:C22" firstHeaderRow="1" firstDataRow="2" firstDataCol="1" rowPageCount="1" colPageCount="1"/>
  <pivotFields count="9">
    <pivotField axis="axisRow" showAll="0">
      <items count="11">
        <item x="0"/>
        <item x="3"/>
        <item x="8"/>
        <item x="7"/>
        <item x="1"/>
        <item x="6"/>
        <item x="4"/>
        <item x="5"/>
        <item x="2"/>
        <item x="9"/>
        <item t="default"/>
      </items>
    </pivotField>
    <pivotField axis="axisPage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showAll="0">
      <items count="5">
        <item x="0"/>
        <item h="1" x="1"/>
        <item h="1" x="2"/>
        <item h="1" x="3"/>
        <item t="default"/>
      </items>
    </pivotField>
    <pivotField numFmtId="41" showAll="0"/>
    <pivotField numFmtId="41" showAll="0"/>
    <pivotField numFmtId="41" showAll="0"/>
    <pivotField numFmtId="41" showAll="0"/>
    <pivotField dataField="1" numFmtId="41"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4" numFmtId="41"/>
  </dataFields>
  <formats count="1">
    <format dxfId="0">
      <pivotArea field="0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6-02-24T13:48:32.11" personId="{DBA23758-C365-44F1-99ED-44EC7DF25F9D}" id="{49EAFE19-1D81-49A8-AF83-95FE9737457E}">
    <text>2025학년도 1학기</text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G9"/>
  <sheetViews>
    <sheetView workbookViewId="0">
      <selection activeCell="C34" sqref="C34"/>
    </sheetView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 t="s">
        <v>271</v>
      </c>
    </row>
    <row r="3" spans="1:7" x14ac:dyDescent="0.3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  <row r="4" spans="1:7" x14ac:dyDescent="0.3">
      <c r="A4" s="1">
        <v>1001</v>
      </c>
      <c r="B4" s="1" t="s">
        <v>272</v>
      </c>
      <c r="C4" s="1" t="s">
        <v>278</v>
      </c>
      <c r="D4" s="1" t="s">
        <v>284</v>
      </c>
      <c r="E4" s="1">
        <v>21</v>
      </c>
      <c r="F4" s="1" t="s">
        <v>286</v>
      </c>
      <c r="G4" s="2">
        <v>13000</v>
      </c>
    </row>
    <row r="5" spans="1:7" x14ac:dyDescent="0.3">
      <c r="A5" s="1">
        <v>1002</v>
      </c>
      <c r="B5" s="1" t="s">
        <v>273</v>
      </c>
      <c r="C5" s="1" t="s">
        <v>279</v>
      </c>
      <c r="D5" s="1" t="s">
        <v>284</v>
      </c>
      <c r="E5" s="1">
        <v>21</v>
      </c>
      <c r="F5" s="1" t="s">
        <v>287</v>
      </c>
      <c r="G5" s="2">
        <v>13000</v>
      </c>
    </row>
    <row r="6" spans="1:7" x14ac:dyDescent="0.3">
      <c r="A6" s="1">
        <v>1003</v>
      </c>
      <c r="B6" s="1" t="s">
        <v>274</v>
      </c>
      <c r="C6" s="1" t="s">
        <v>280</v>
      </c>
      <c r="D6" s="1" t="s">
        <v>284</v>
      </c>
      <c r="E6" s="1">
        <v>45</v>
      </c>
      <c r="F6" s="1" t="s">
        <v>288</v>
      </c>
      <c r="G6" s="2">
        <v>20000</v>
      </c>
    </row>
    <row r="7" spans="1:7" x14ac:dyDescent="0.3">
      <c r="A7" s="1">
        <v>1011</v>
      </c>
      <c r="B7" s="1" t="s">
        <v>275</v>
      </c>
      <c r="C7" s="1" t="s">
        <v>281</v>
      </c>
      <c r="D7" s="1" t="s">
        <v>284</v>
      </c>
      <c r="E7" s="1">
        <v>18</v>
      </c>
      <c r="F7" s="1" t="s">
        <v>289</v>
      </c>
      <c r="G7" s="2">
        <v>11000</v>
      </c>
    </row>
    <row r="8" spans="1:7" x14ac:dyDescent="0.3">
      <c r="A8" s="1">
        <v>1021</v>
      </c>
      <c r="B8" s="1" t="s">
        <v>276</v>
      </c>
      <c r="C8" s="1" t="s">
        <v>282</v>
      </c>
      <c r="D8" s="1" t="s">
        <v>285</v>
      </c>
      <c r="E8" s="1">
        <v>31</v>
      </c>
      <c r="F8" s="1" t="s">
        <v>290</v>
      </c>
      <c r="G8" s="2">
        <v>11000</v>
      </c>
    </row>
    <row r="9" spans="1:7" x14ac:dyDescent="0.3">
      <c r="A9" s="1">
        <v>1022</v>
      </c>
      <c r="B9" s="1" t="s">
        <v>277</v>
      </c>
      <c r="C9" s="1" t="s">
        <v>283</v>
      </c>
      <c r="D9" s="1" t="s">
        <v>285</v>
      </c>
      <c r="E9" s="1">
        <v>31</v>
      </c>
      <c r="F9" s="1" t="s">
        <v>291</v>
      </c>
      <c r="G9" s="2">
        <v>11000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0"/>
  <dimension ref="A1:J13"/>
  <sheetViews>
    <sheetView tabSelected="1" workbookViewId="0">
      <selection activeCell="P17" sqref="P17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19" t="s">
        <v>229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x14ac:dyDescent="0.3">
      <c r="A3" s="5" t="s">
        <v>230</v>
      </c>
      <c r="B3" s="5" t="s">
        <v>200</v>
      </c>
      <c r="C3" s="5" t="s">
        <v>231</v>
      </c>
      <c r="D3" s="5" t="s">
        <v>232</v>
      </c>
      <c r="E3" s="5" t="s">
        <v>233</v>
      </c>
      <c r="F3" s="5" t="s">
        <v>234</v>
      </c>
      <c r="G3" s="5" t="s">
        <v>235</v>
      </c>
      <c r="H3" s="5" t="s">
        <v>236</v>
      </c>
      <c r="I3" s="5" t="s">
        <v>95</v>
      </c>
      <c r="J3" s="5" t="s">
        <v>27</v>
      </c>
    </row>
    <row r="4" spans="1:10" x14ac:dyDescent="0.3">
      <c r="A4" s="5" t="s">
        <v>237</v>
      </c>
      <c r="B4" s="5" t="s">
        <v>238</v>
      </c>
      <c r="C4" s="5" t="s">
        <v>239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240</v>
      </c>
    </row>
    <row r="5" spans="1:10" x14ac:dyDescent="0.3">
      <c r="A5" s="5" t="s">
        <v>241</v>
      </c>
      <c r="B5" s="5" t="s">
        <v>242</v>
      </c>
      <c r="C5" s="5" t="s">
        <v>243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240</v>
      </c>
    </row>
    <row r="6" spans="1:10" x14ac:dyDescent="0.3">
      <c r="A6" s="5" t="s">
        <v>244</v>
      </c>
      <c r="B6" s="5" t="s">
        <v>245</v>
      </c>
      <c r="C6" s="5" t="s">
        <v>246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247</v>
      </c>
    </row>
    <row r="7" spans="1:10" x14ac:dyDescent="0.3">
      <c r="A7" s="5" t="s">
        <v>248</v>
      </c>
      <c r="B7" s="5" t="s">
        <v>249</v>
      </c>
      <c r="C7" s="5" t="s">
        <v>239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240</v>
      </c>
    </row>
    <row r="8" spans="1:10" x14ac:dyDescent="0.3">
      <c r="A8" s="5" t="s">
        <v>250</v>
      </c>
      <c r="B8" s="5" t="s">
        <v>251</v>
      </c>
      <c r="C8" s="5" t="s">
        <v>243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240</v>
      </c>
    </row>
    <row r="9" spans="1:10" x14ac:dyDescent="0.3">
      <c r="A9" s="5" t="s">
        <v>252</v>
      </c>
      <c r="B9" s="5" t="s">
        <v>253</v>
      </c>
      <c r="C9" s="5" t="s">
        <v>243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240</v>
      </c>
    </row>
    <row r="10" spans="1:10" x14ac:dyDescent="0.3">
      <c r="A10" s="5" t="s">
        <v>254</v>
      </c>
      <c r="B10" s="5" t="s">
        <v>255</v>
      </c>
      <c r="C10" s="5" t="s">
        <v>239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256</v>
      </c>
    </row>
    <row r="11" spans="1:10" x14ac:dyDescent="0.3">
      <c r="A11" s="5" t="s">
        <v>257</v>
      </c>
      <c r="B11" s="5" t="s">
        <v>258</v>
      </c>
      <c r="C11" s="5" t="s">
        <v>246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256</v>
      </c>
    </row>
    <row r="12" spans="1:10" x14ac:dyDescent="0.3">
      <c r="A12" s="5" t="s">
        <v>259</v>
      </c>
      <c r="B12" s="5" t="s">
        <v>260</v>
      </c>
      <c r="C12" s="5" t="s">
        <v>246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247</v>
      </c>
    </row>
    <row r="13" spans="1:10" x14ac:dyDescent="0.3">
      <c r="A13" s="5" t="s">
        <v>261</v>
      </c>
      <c r="B13" s="5" t="s">
        <v>262</v>
      </c>
      <c r="C13" s="5" t="s">
        <v>243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247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H15"/>
  <sheetViews>
    <sheetView topLeftCell="A4" workbookViewId="0">
      <selection activeCell="K8" sqref="K8"/>
    </sheetView>
  </sheetViews>
  <sheetFormatPr defaultRowHeight="16.5" x14ac:dyDescent="0.3"/>
  <sheetData>
    <row r="1" spans="1:8" x14ac:dyDescent="0.3">
      <c r="A1" t="s">
        <v>292</v>
      </c>
    </row>
    <row r="3" spans="1:8" x14ac:dyDescent="0.3">
      <c r="A3" s="24" t="s">
        <v>89</v>
      </c>
      <c r="B3" s="24" t="s">
        <v>5</v>
      </c>
      <c r="C3" s="24" t="s">
        <v>90</v>
      </c>
      <c r="D3" s="24"/>
      <c r="E3" s="24"/>
      <c r="F3" s="24"/>
      <c r="G3" s="24"/>
      <c r="H3" s="24"/>
    </row>
    <row r="4" spans="1:8" ht="17.25" thickBot="1" x14ac:dyDescent="0.35">
      <c r="A4" s="26"/>
      <c r="B4" s="26"/>
      <c r="C4" s="27" t="s">
        <v>91</v>
      </c>
      <c r="D4" s="27" t="s">
        <v>92</v>
      </c>
      <c r="E4" s="27" t="s">
        <v>93</v>
      </c>
      <c r="F4" s="27" t="s">
        <v>94</v>
      </c>
      <c r="G4" s="27" t="s">
        <v>95</v>
      </c>
      <c r="H4" s="27" t="s">
        <v>27</v>
      </c>
    </row>
    <row r="5" spans="1:8" ht="17.25" thickTop="1" x14ac:dyDescent="0.3">
      <c r="A5" s="25">
        <v>125001</v>
      </c>
      <c r="B5" s="25" t="s">
        <v>96</v>
      </c>
      <c r="C5" s="25">
        <v>28</v>
      </c>
      <c r="D5" s="25">
        <v>30</v>
      </c>
      <c r="E5" s="25">
        <v>10</v>
      </c>
      <c r="F5" s="25">
        <v>19</v>
      </c>
      <c r="G5" s="25">
        <v>87</v>
      </c>
      <c r="H5" s="25" t="s">
        <v>97</v>
      </c>
    </row>
    <row r="6" spans="1:8" x14ac:dyDescent="0.3">
      <c r="A6" s="5">
        <v>125001</v>
      </c>
      <c r="B6" s="5" t="s">
        <v>98</v>
      </c>
      <c r="C6" s="5">
        <v>20</v>
      </c>
      <c r="D6" s="5">
        <v>25</v>
      </c>
      <c r="E6" s="5">
        <v>9</v>
      </c>
      <c r="F6" s="5">
        <v>16</v>
      </c>
      <c r="G6" s="5">
        <v>70</v>
      </c>
      <c r="H6" s="5" t="s">
        <v>99</v>
      </c>
    </row>
    <row r="7" spans="1:8" x14ac:dyDescent="0.3">
      <c r="A7" s="5">
        <v>125001</v>
      </c>
      <c r="B7" s="5" t="s">
        <v>100</v>
      </c>
      <c r="C7" s="5">
        <v>29</v>
      </c>
      <c r="D7" s="5">
        <v>25</v>
      </c>
      <c r="E7" s="5">
        <v>10</v>
      </c>
      <c r="F7" s="5">
        <v>16</v>
      </c>
      <c r="G7" s="5">
        <v>80</v>
      </c>
      <c r="H7" s="5" t="s">
        <v>101</v>
      </c>
    </row>
    <row r="8" spans="1:8" x14ac:dyDescent="0.3">
      <c r="A8" s="5">
        <v>125001</v>
      </c>
      <c r="B8" s="5" t="s">
        <v>102</v>
      </c>
      <c r="C8" s="5">
        <v>26</v>
      </c>
      <c r="D8" s="5">
        <v>28</v>
      </c>
      <c r="E8" s="5">
        <v>10</v>
      </c>
      <c r="F8" s="5">
        <v>15</v>
      </c>
      <c r="G8" s="5">
        <v>79</v>
      </c>
      <c r="H8" s="5" t="s">
        <v>101</v>
      </c>
    </row>
    <row r="9" spans="1:8" x14ac:dyDescent="0.3">
      <c r="A9" s="5">
        <v>125001</v>
      </c>
      <c r="B9" s="5" t="s">
        <v>103</v>
      </c>
      <c r="C9" s="5">
        <v>19</v>
      </c>
      <c r="D9" s="5">
        <v>30</v>
      </c>
      <c r="E9" s="5">
        <v>8</v>
      </c>
      <c r="F9" s="5">
        <v>17</v>
      </c>
      <c r="G9" s="5">
        <v>74</v>
      </c>
      <c r="H9" s="5" t="s">
        <v>99</v>
      </c>
    </row>
    <row r="10" spans="1:8" x14ac:dyDescent="0.3">
      <c r="A10" s="5">
        <v>125001</v>
      </c>
      <c r="B10" s="5" t="s">
        <v>104</v>
      </c>
      <c r="C10" s="5">
        <v>23</v>
      </c>
      <c r="D10" s="5">
        <v>22</v>
      </c>
      <c r="E10" s="5">
        <v>10</v>
      </c>
      <c r="F10" s="5">
        <v>16</v>
      </c>
      <c r="G10" s="5">
        <v>71</v>
      </c>
      <c r="H10" s="5" t="s">
        <v>99</v>
      </c>
    </row>
    <row r="11" spans="1:8" x14ac:dyDescent="0.3">
      <c r="A11" s="5">
        <v>125001</v>
      </c>
      <c r="B11" s="5" t="s">
        <v>105</v>
      </c>
      <c r="C11" s="5">
        <v>27</v>
      </c>
      <c r="D11" s="5">
        <v>25</v>
      </c>
      <c r="E11" s="5">
        <v>10</v>
      </c>
      <c r="F11" s="5">
        <v>15</v>
      </c>
      <c r="G11" s="5">
        <v>77</v>
      </c>
      <c r="H11" s="5" t="s">
        <v>106</v>
      </c>
    </row>
    <row r="12" spans="1:8" x14ac:dyDescent="0.3">
      <c r="A12" s="5">
        <v>125001</v>
      </c>
      <c r="B12" s="5" t="s">
        <v>107</v>
      </c>
      <c r="C12" s="5">
        <v>25</v>
      </c>
      <c r="D12" s="5">
        <v>24</v>
      </c>
      <c r="E12" s="5">
        <v>10</v>
      </c>
      <c r="F12" s="5">
        <v>18</v>
      </c>
      <c r="G12" s="5">
        <v>77</v>
      </c>
      <c r="H12" s="5" t="s">
        <v>106</v>
      </c>
    </row>
    <row r="13" spans="1:8" x14ac:dyDescent="0.3">
      <c r="A13" s="5">
        <v>125001</v>
      </c>
      <c r="B13" s="5" t="s">
        <v>108</v>
      </c>
      <c r="C13" s="5">
        <v>23</v>
      </c>
      <c r="D13" s="5">
        <v>20</v>
      </c>
      <c r="E13" s="5">
        <v>8</v>
      </c>
      <c r="F13" s="5">
        <v>16</v>
      </c>
      <c r="G13" s="5">
        <v>67</v>
      </c>
      <c r="H13" s="5" t="s">
        <v>109</v>
      </c>
    </row>
    <row r="15" spans="1:8" x14ac:dyDescent="0.3">
      <c r="F15" s="1" t="s">
        <v>263</v>
      </c>
      <c r="G15" s="23">
        <v>45894</v>
      </c>
      <c r="H15" s="23"/>
    </row>
  </sheetData>
  <mergeCells count="4">
    <mergeCell ref="G15:H15"/>
    <mergeCell ref="B3:B4"/>
    <mergeCell ref="A3:A4"/>
    <mergeCell ref="C3:H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activeCell="R10" sqref="R10"/>
    </sheetView>
  </sheetViews>
  <sheetFormatPr defaultRowHeight="16.5" x14ac:dyDescent="0.3"/>
  <sheetData>
    <row r="1" spans="1:7" ht="20.25" x14ac:dyDescent="0.3">
      <c r="A1" s="19" t="s">
        <v>110</v>
      </c>
      <c r="B1" s="19"/>
      <c r="C1" s="19"/>
      <c r="D1" s="19"/>
      <c r="E1" s="19"/>
      <c r="F1" s="19"/>
      <c r="G1" s="19"/>
    </row>
    <row r="3" spans="1:7" x14ac:dyDescent="0.3">
      <c r="A3" s="5" t="s">
        <v>5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43</v>
      </c>
    </row>
    <row r="4" spans="1:7" x14ac:dyDescent="0.3">
      <c r="A4" s="5" t="s">
        <v>116</v>
      </c>
      <c r="B4" s="5" t="s">
        <v>117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118</v>
      </c>
    </row>
    <row r="5" spans="1:7" x14ac:dyDescent="0.3">
      <c r="A5" s="5" t="s">
        <v>119</v>
      </c>
      <c r="B5" s="5" t="s">
        <v>120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118</v>
      </c>
    </row>
    <row r="6" spans="1:7" x14ac:dyDescent="0.3">
      <c r="A6" s="5" t="s">
        <v>121</v>
      </c>
      <c r="B6" s="5" t="s">
        <v>122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123</v>
      </c>
    </row>
    <row r="7" spans="1:7" x14ac:dyDescent="0.3">
      <c r="A7" s="5" t="s">
        <v>124</v>
      </c>
      <c r="B7" s="5" t="s">
        <v>120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118</v>
      </c>
    </row>
    <row r="8" spans="1:7" x14ac:dyDescent="0.3">
      <c r="A8" s="5" t="s">
        <v>125</v>
      </c>
      <c r="B8" s="5" t="s">
        <v>126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118</v>
      </c>
    </row>
    <row r="9" spans="1:7" x14ac:dyDescent="0.3">
      <c r="A9" s="5" t="s">
        <v>127</v>
      </c>
      <c r="B9" s="5" t="s">
        <v>128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118</v>
      </c>
    </row>
    <row r="10" spans="1:7" x14ac:dyDescent="0.3">
      <c r="A10" s="5" t="s">
        <v>2</v>
      </c>
      <c r="B10" s="5" t="s">
        <v>122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123</v>
      </c>
    </row>
    <row r="11" spans="1:7" x14ac:dyDescent="0.3">
      <c r="A11" s="5" t="s">
        <v>129</v>
      </c>
      <c r="B11" s="5" t="s">
        <v>117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118</v>
      </c>
    </row>
    <row r="12" spans="1:7" x14ac:dyDescent="0.3">
      <c r="A12" s="5" t="s">
        <v>130</v>
      </c>
      <c r="B12" s="5" t="s">
        <v>128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sheetPr codeName="Sheet4"/>
  <dimension ref="A1:G14"/>
  <sheetViews>
    <sheetView workbookViewId="0">
      <selection activeCell="H10" sqref="H10"/>
    </sheetView>
  </sheetViews>
  <sheetFormatPr defaultRowHeight="16.5" x14ac:dyDescent="0.3"/>
  <sheetData>
    <row r="1" spans="1:7" x14ac:dyDescent="0.3">
      <c r="A1" t="s">
        <v>131</v>
      </c>
    </row>
    <row r="3" spans="1:7" x14ac:dyDescent="0.3">
      <c r="A3" t="s">
        <v>200</v>
      </c>
      <c r="B3" t="s">
        <v>293</v>
      </c>
      <c r="C3" t="s">
        <v>294</v>
      </c>
      <c r="D3" t="s">
        <v>295</v>
      </c>
      <c r="E3" t="s">
        <v>296</v>
      </c>
      <c r="F3" t="s">
        <v>297</v>
      </c>
      <c r="G3" t="s">
        <v>298</v>
      </c>
    </row>
    <row r="4" spans="1:7" x14ac:dyDescent="0.3">
      <c r="A4" t="s">
        <v>299</v>
      </c>
      <c r="B4">
        <v>16</v>
      </c>
      <c r="C4">
        <v>17</v>
      </c>
      <c r="D4">
        <v>40</v>
      </c>
      <c r="E4">
        <v>4</v>
      </c>
      <c r="F4">
        <v>77</v>
      </c>
      <c r="G4" t="s">
        <v>99</v>
      </c>
    </row>
    <row r="5" spans="1:7" x14ac:dyDescent="0.3">
      <c r="A5" t="s">
        <v>300</v>
      </c>
      <c r="B5">
        <v>15</v>
      </c>
      <c r="C5">
        <v>14</v>
      </c>
      <c r="D5">
        <v>30</v>
      </c>
      <c r="E5">
        <v>3</v>
      </c>
      <c r="F5">
        <v>62</v>
      </c>
      <c r="G5" t="s">
        <v>301</v>
      </c>
    </row>
    <row r="6" spans="1:7" x14ac:dyDescent="0.3">
      <c r="A6" t="s">
        <v>302</v>
      </c>
      <c r="B6">
        <v>19</v>
      </c>
      <c r="C6">
        <v>18</v>
      </c>
      <c r="D6">
        <v>47</v>
      </c>
      <c r="E6">
        <v>2</v>
      </c>
      <c r="F6">
        <v>86</v>
      </c>
      <c r="G6" t="s">
        <v>101</v>
      </c>
    </row>
    <row r="7" spans="1:7" x14ac:dyDescent="0.3">
      <c r="A7" t="s">
        <v>303</v>
      </c>
      <c r="B7">
        <v>18</v>
      </c>
      <c r="C7">
        <v>17</v>
      </c>
      <c r="D7">
        <v>49</v>
      </c>
      <c r="E7">
        <v>4</v>
      </c>
      <c r="F7">
        <v>88</v>
      </c>
      <c r="G7" t="s">
        <v>101</v>
      </c>
    </row>
    <row r="8" spans="1:7" x14ac:dyDescent="0.3">
      <c r="A8" t="s">
        <v>304</v>
      </c>
      <c r="B8">
        <v>12</v>
      </c>
      <c r="C8">
        <v>12</v>
      </c>
      <c r="D8">
        <v>38</v>
      </c>
      <c r="E8">
        <v>3</v>
      </c>
      <c r="F8">
        <v>65</v>
      </c>
      <c r="G8" t="s">
        <v>301</v>
      </c>
    </row>
    <row r="9" spans="1:7" x14ac:dyDescent="0.3">
      <c r="A9" t="s">
        <v>305</v>
      </c>
      <c r="B9">
        <v>14</v>
      </c>
      <c r="C9">
        <v>15</v>
      </c>
      <c r="D9">
        <v>29</v>
      </c>
      <c r="E9">
        <v>2</v>
      </c>
      <c r="F9">
        <v>60</v>
      </c>
      <c r="G9" t="s">
        <v>306</v>
      </c>
    </row>
    <row r="10" spans="1:7" x14ac:dyDescent="0.3">
      <c r="A10" t="s">
        <v>307</v>
      </c>
      <c r="B10">
        <v>12</v>
      </c>
      <c r="C10">
        <v>11</v>
      </c>
      <c r="D10">
        <v>35</v>
      </c>
      <c r="E10">
        <v>3</v>
      </c>
      <c r="F10">
        <v>61</v>
      </c>
      <c r="G10" t="s">
        <v>301</v>
      </c>
    </row>
    <row r="11" spans="1:7" x14ac:dyDescent="0.3">
      <c r="A11" t="s">
        <v>308</v>
      </c>
      <c r="B11">
        <v>16</v>
      </c>
      <c r="C11">
        <v>17</v>
      </c>
      <c r="D11">
        <v>43</v>
      </c>
      <c r="E11">
        <v>4</v>
      </c>
      <c r="F11">
        <v>80</v>
      </c>
      <c r="G11" t="s">
        <v>99</v>
      </c>
    </row>
    <row r="12" spans="1:7" x14ac:dyDescent="0.3">
      <c r="A12" t="s">
        <v>309</v>
      </c>
      <c r="B12">
        <v>17</v>
      </c>
      <c r="C12">
        <v>18</v>
      </c>
      <c r="D12">
        <v>46</v>
      </c>
      <c r="E12">
        <v>4</v>
      </c>
      <c r="F12">
        <v>85</v>
      </c>
      <c r="G12" t="s">
        <v>101</v>
      </c>
    </row>
    <row r="13" spans="1:7" x14ac:dyDescent="0.3">
      <c r="A13" t="s">
        <v>115</v>
      </c>
      <c r="B13">
        <v>15.44</v>
      </c>
      <c r="C13">
        <v>15.44</v>
      </c>
      <c r="D13">
        <v>39.67</v>
      </c>
      <c r="E13">
        <v>3.22</v>
      </c>
    </row>
    <row r="14" spans="1:7" x14ac:dyDescent="0.3">
      <c r="A14" t="s">
        <v>310</v>
      </c>
      <c r="B14">
        <v>19</v>
      </c>
      <c r="C14">
        <v>18</v>
      </c>
      <c r="D14">
        <v>49</v>
      </c>
      <c r="E14">
        <v>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J35"/>
  <sheetViews>
    <sheetView topLeftCell="A4" workbookViewId="0">
      <selection activeCell="D16" sqref="D16"/>
    </sheetView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3">
      <c r="A11" s="20" t="s">
        <v>20</v>
      </c>
      <c r="B11" s="21"/>
      <c r="C11" s="5"/>
      <c r="D11" s="5"/>
      <c r="F11" s="5" t="s">
        <v>36</v>
      </c>
      <c r="G11" s="7">
        <v>58755</v>
      </c>
      <c r="H11" s="5">
        <v>1</v>
      </c>
      <c r="I11" s="5"/>
    </row>
    <row r="12" spans="1:10" x14ac:dyDescent="0.3">
      <c r="A12" s="20" t="s">
        <v>21</v>
      </c>
      <c r="B12" s="21"/>
      <c r="C12" s="5"/>
      <c r="D12" s="5"/>
      <c r="F12" s="5" t="s">
        <v>37</v>
      </c>
      <c r="G12" s="7">
        <v>15825</v>
      </c>
      <c r="H12" s="5">
        <v>3</v>
      </c>
      <c r="I12" s="5"/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>
        <f>2000+MID(A28,3,2)-YEAR(D28)</f>
        <v>9</v>
      </c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>
        <f t="shared" ref="E29:E35" si="0">2000+MID(A29,3,2)-YEAR(D29)</f>
        <v>6</v>
      </c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>
        <f t="shared" si="0"/>
        <v>10</v>
      </c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>
        <f t="shared" si="0"/>
        <v>3</v>
      </c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>
        <f t="shared" si="0"/>
        <v>7</v>
      </c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>
        <f t="shared" si="0"/>
        <v>2</v>
      </c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>
        <f t="shared" si="0"/>
        <v>3</v>
      </c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>
        <f t="shared" si="0"/>
        <v>8</v>
      </c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I12"/>
  <sheetViews>
    <sheetView workbookViewId="0">
      <selection activeCell="M11" sqref="M11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19" t="s">
        <v>132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5" t="s">
        <v>139</v>
      </c>
      <c r="H3" s="5" t="s">
        <v>140</v>
      </c>
      <c r="I3" s="5" t="s">
        <v>141</v>
      </c>
    </row>
    <row r="4" spans="1:9" x14ac:dyDescent="0.3">
      <c r="A4" s="5" t="s">
        <v>144</v>
      </c>
      <c r="B4" s="5" t="s">
        <v>145</v>
      </c>
      <c r="C4" s="11" t="s">
        <v>143</v>
      </c>
      <c r="D4" s="7">
        <v>3000</v>
      </c>
      <c r="E4" s="7">
        <v>16000</v>
      </c>
      <c r="F4" s="7">
        <v>3200</v>
      </c>
      <c r="G4" s="7">
        <v>7200</v>
      </c>
      <c r="H4" s="5">
        <v>0.1</v>
      </c>
      <c r="I4" s="7">
        <v>6480</v>
      </c>
    </row>
    <row r="5" spans="1:9" x14ac:dyDescent="0.3">
      <c r="A5" s="5" t="s">
        <v>151</v>
      </c>
      <c r="B5" s="5" t="s">
        <v>145</v>
      </c>
      <c r="C5" s="5" t="s">
        <v>150</v>
      </c>
      <c r="D5" s="12">
        <v>4000</v>
      </c>
      <c r="E5" s="7">
        <v>5000</v>
      </c>
      <c r="F5" s="7">
        <v>1000</v>
      </c>
      <c r="G5" s="7">
        <v>5000</v>
      </c>
      <c r="H5" s="5">
        <v>0.05</v>
      </c>
      <c r="I5" s="7">
        <v>4750</v>
      </c>
    </row>
    <row r="6" spans="1:9" x14ac:dyDescent="0.3">
      <c r="A6" s="5" t="s">
        <v>108</v>
      </c>
      <c r="B6" s="5" t="s">
        <v>142</v>
      </c>
      <c r="C6" s="11" t="s">
        <v>143</v>
      </c>
      <c r="D6" s="7">
        <v>3000</v>
      </c>
      <c r="E6" s="7">
        <v>7000</v>
      </c>
      <c r="F6" s="7">
        <v>1400</v>
      </c>
      <c r="G6" s="7">
        <v>4400</v>
      </c>
      <c r="H6" s="5">
        <v>0.05</v>
      </c>
      <c r="I6" s="7">
        <v>4180</v>
      </c>
    </row>
    <row r="7" spans="1:9" x14ac:dyDescent="0.3">
      <c r="A7" s="5" t="s">
        <v>155</v>
      </c>
      <c r="B7" s="5" t="s">
        <v>142</v>
      </c>
      <c r="C7" s="5" t="s">
        <v>150</v>
      </c>
      <c r="D7" s="12">
        <v>4000</v>
      </c>
      <c r="E7" s="7">
        <v>3000</v>
      </c>
      <c r="F7" s="7">
        <v>600</v>
      </c>
      <c r="G7" s="7">
        <v>4600</v>
      </c>
      <c r="H7" s="5">
        <v>0.05</v>
      </c>
      <c r="I7" s="7">
        <v>4370</v>
      </c>
    </row>
    <row r="8" spans="1:9" x14ac:dyDescent="0.3">
      <c r="A8" s="5" t="s">
        <v>156</v>
      </c>
      <c r="B8" s="5" t="s">
        <v>142</v>
      </c>
      <c r="C8" s="11" t="s">
        <v>148</v>
      </c>
      <c r="D8" s="7">
        <v>1000</v>
      </c>
      <c r="E8" s="7">
        <v>32000</v>
      </c>
      <c r="F8" s="7">
        <v>6400</v>
      </c>
      <c r="G8" s="7">
        <v>9400</v>
      </c>
      <c r="H8" s="5">
        <v>0.15</v>
      </c>
      <c r="I8" s="7">
        <v>7990</v>
      </c>
    </row>
    <row r="9" spans="1:9" x14ac:dyDescent="0.3">
      <c r="A9" s="5" t="s">
        <v>146</v>
      </c>
      <c r="B9" s="5" t="s">
        <v>147</v>
      </c>
      <c r="C9" s="11" t="s">
        <v>148</v>
      </c>
      <c r="D9" s="7">
        <v>1000</v>
      </c>
      <c r="E9" s="7">
        <v>6000</v>
      </c>
      <c r="F9" s="7">
        <v>1200</v>
      </c>
      <c r="G9" s="7">
        <v>2200</v>
      </c>
      <c r="H9" s="5">
        <v>0</v>
      </c>
      <c r="I9" s="7">
        <v>2200</v>
      </c>
    </row>
    <row r="10" spans="1:9" x14ac:dyDescent="0.3">
      <c r="A10" s="5" t="s">
        <v>149</v>
      </c>
      <c r="B10" s="5" t="s">
        <v>147</v>
      </c>
      <c r="C10" s="5" t="s">
        <v>150</v>
      </c>
      <c r="D10" s="12">
        <v>4000</v>
      </c>
      <c r="E10" s="7">
        <v>22000</v>
      </c>
      <c r="F10" s="7">
        <v>4400</v>
      </c>
      <c r="G10" s="7">
        <v>8400</v>
      </c>
      <c r="H10" s="5">
        <v>0.1</v>
      </c>
      <c r="I10" s="7">
        <v>7560</v>
      </c>
    </row>
    <row r="11" spans="1:9" x14ac:dyDescent="0.3">
      <c r="A11" s="5" t="s">
        <v>152</v>
      </c>
      <c r="B11" s="5" t="s">
        <v>153</v>
      </c>
      <c r="C11" s="5" t="s">
        <v>154</v>
      </c>
      <c r="D11" s="12">
        <v>5000</v>
      </c>
      <c r="E11" s="7">
        <v>28000</v>
      </c>
      <c r="F11" s="7">
        <v>5600</v>
      </c>
      <c r="G11" s="7">
        <v>10600</v>
      </c>
      <c r="H11" s="5">
        <v>0.15</v>
      </c>
      <c r="I11" s="7">
        <v>9010</v>
      </c>
    </row>
    <row r="12" spans="1:9" x14ac:dyDescent="0.3">
      <c r="A12" s="5" t="s">
        <v>157</v>
      </c>
      <c r="B12" s="5" t="s">
        <v>153</v>
      </c>
      <c r="C12" s="11" t="s">
        <v>143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sortState xmlns:xlrd2="http://schemas.microsoft.com/office/spreadsheetml/2017/richdata2" ref="A4:I12">
    <sortCondition ref="B4:B12" customList="서초,종로,강남,강북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I22"/>
  <sheetViews>
    <sheetView workbookViewId="0">
      <selection activeCell="G29" sqref="G29"/>
    </sheetView>
  </sheetViews>
  <sheetFormatPr defaultRowHeight="16.5" x14ac:dyDescent="0.3"/>
  <cols>
    <col min="1" max="1" width="13.125" bestFit="1" customWidth="1"/>
    <col min="2" max="2" width="11.875" bestFit="1" customWidth="1"/>
    <col min="3" max="3" width="8.25" bestFit="1" customWidth="1"/>
    <col min="4" max="4" width="8.625" bestFit="1" customWidth="1"/>
    <col min="5" max="5" width="11.25" bestFit="1" customWidth="1"/>
    <col min="6" max="6" width="8.25" bestFit="1" customWidth="1"/>
    <col min="7" max="7" width="11.125" bestFit="1" customWidth="1"/>
    <col min="8" max="8" width="13.125" bestFit="1" customWidth="1"/>
    <col min="9" max="9" width="11.125" bestFit="1" customWidth="1"/>
    <col min="10" max="10" width="18" bestFit="1" customWidth="1"/>
    <col min="11" max="11" width="15.875" bestFit="1" customWidth="1"/>
  </cols>
  <sheetData>
    <row r="1" spans="1:9" ht="20.25" x14ac:dyDescent="0.3">
      <c r="A1" s="19" t="s">
        <v>158</v>
      </c>
      <c r="B1" s="19"/>
      <c r="C1" s="19"/>
      <c r="D1" s="19"/>
      <c r="E1" s="19"/>
      <c r="F1" s="19"/>
      <c r="G1" s="19"/>
      <c r="H1" s="19"/>
      <c r="I1" s="19"/>
    </row>
    <row r="3" spans="1:9" x14ac:dyDescent="0.3">
      <c r="A3" s="5" t="s">
        <v>159</v>
      </c>
      <c r="B3" s="5" t="s">
        <v>5</v>
      </c>
      <c r="C3" s="5" t="s">
        <v>160</v>
      </c>
      <c r="D3" s="5" t="s">
        <v>161</v>
      </c>
      <c r="E3" s="5" t="s">
        <v>162</v>
      </c>
      <c r="F3" s="5" t="s">
        <v>163</v>
      </c>
      <c r="G3" s="5" t="s">
        <v>164</v>
      </c>
      <c r="H3" s="5" t="s">
        <v>165</v>
      </c>
      <c r="I3" s="5" t="s">
        <v>166</v>
      </c>
    </row>
    <row r="4" spans="1:9" x14ac:dyDescent="0.3">
      <c r="A4" s="5" t="s">
        <v>167</v>
      </c>
      <c r="B4" s="5" t="s">
        <v>168</v>
      </c>
      <c r="C4" s="5" t="s">
        <v>169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170</v>
      </c>
      <c r="B5" s="5" t="s">
        <v>171</v>
      </c>
      <c r="C5" s="5" t="s">
        <v>172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173</v>
      </c>
      <c r="B6" s="5" t="s">
        <v>174</v>
      </c>
      <c r="C6" s="5" t="s">
        <v>175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176</v>
      </c>
      <c r="B7" s="5" t="s">
        <v>177</v>
      </c>
      <c r="C7" s="5" t="s">
        <v>169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178</v>
      </c>
      <c r="B8" s="5" t="s">
        <v>179</v>
      </c>
      <c r="C8" s="5" t="s">
        <v>175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180</v>
      </c>
      <c r="B9" s="5" t="s">
        <v>181</v>
      </c>
      <c r="C9" s="5" t="s">
        <v>175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182</v>
      </c>
      <c r="B10" s="5" t="s">
        <v>183</v>
      </c>
      <c r="C10" s="5" t="s">
        <v>172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184</v>
      </c>
      <c r="B11" s="5" t="s">
        <v>185</v>
      </c>
      <c r="C11" s="5" t="s">
        <v>172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186</v>
      </c>
      <c r="B12" s="5" t="s">
        <v>187</v>
      </c>
      <c r="C12" s="5" t="s">
        <v>169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2" t="s">
        <v>188</v>
      </c>
      <c r="B13" s="22"/>
      <c r="C13" s="22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8" t="s">
        <v>5</v>
      </c>
      <c r="B15" t="s">
        <v>313</v>
      </c>
    </row>
    <row r="17" spans="1:3" x14ac:dyDescent="0.3">
      <c r="A17" s="28" t="s">
        <v>315</v>
      </c>
      <c r="B17" s="28" t="s">
        <v>314</v>
      </c>
    </row>
    <row r="18" spans="1:3" x14ac:dyDescent="0.3">
      <c r="A18" s="28" t="s">
        <v>311</v>
      </c>
      <c r="B18" t="s">
        <v>169</v>
      </c>
      <c r="C18" t="s">
        <v>312</v>
      </c>
    </row>
    <row r="19" spans="1:3" x14ac:dyDescent="0.3">
      <c r="A19" s="29" t="s">
        <v>167</v>
      </c>
      <c r="B19" s="31">
        <v>2768</v>
      </c>
      <c r="C19" s="31">
        <v>2768</v>
      </c>
    </row>
    <row r="20" spans="1:3" x14ac:dyDescent="0.3">
      <c r="A20" s="29" t="s">
        <v>176</v>
      </c>
      <c r="B20" s="31">
        <v>1212</v>
      </c>
      <c r="C20" s="31">
        <v>1212</v>
      </c>
    </row>
    <row r="21" spans="1:3" x14ac:dyDescent="0.3">
      <c r="A21" s="29" t="s">
        <v>186</v>
      </c>
      <c r="B21" s="31">
        <v>744</v>
      </c>
      <c r="C21" s="31">
        <v>744</v>
      </c>
    </row>
    <row r="22" spans="1:3" x14ac:dyDescent="0.3">
      <c r="A22" s="29" t="s">
        <v>312</v>
      </c>
      <c r="B22" s="30">
        <v>1574.6666666666667</v>
      </c>
      <c r="C22" s="30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sheetPr codeName="Sheet8"/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19" t="s">
        <v>189</v>
      </c>
      <c r="B1" s="19"/>
      <c r="C1" s="19"/>
      <c r="D1" s="19"/>
      <c r="E1" s="19"/>
      <c r="F1" s="19"/>
    </row>
    <row r="3" spans="1:6" x14ac:dyDescent="0.3">
      <c r="A3" s="5" t="s">
        <v>190</v>
      </c>
      <c r="B3" s="5" t="s">
        <v>191</v>
      </c>
      <c r="C3" s="5" t="s">
        <v>192</v>
      </c>
      <c r="D3" s="5" t="s">
        <v>193</v>
      </c>
      <c r="E3" s="5" t="s">
        <v>25</v>
      </c>
      <c r="F3" s="5" t="s">
        <v>165</v>
      </c>
    </row>
    <row r="4" spans="1:6" x14ac:dyDescent="0.3">
      <c r="A4" s="5" t="s">
        <v>197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194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198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195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196</v>
      </c>
      <c r="B8" s="7">
        <v>10250</v>
      </c>
      <c r="C8" s="7">
        <v>13000</v>
      </c>
      <c r="D8" s="7">
        <v>727.27272727272737</v>
      </c>
      <c r="E8" s="7">
        <f t="shared" si="0"/>
        <v>9454545.4545454551</v>
      </c>
      <c r="F8" s="7">
        <f t="shared" si="1"/>
        <v>2000000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9"/>
  <dimension ref="A1:I13"/>
  <sheetViews>
    <sheetView workbookViewId="0">
      <selection activeCell="K6" sqref="K6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19" t="s">
        <v>199</v>
      </c>
      <c r="B1" s="19"/>
      <c r="C1" s="19"/>
      <c r="D1" s="19"/>
      <c r="E1" s="19"/>
      <c r="F1" s="19"/>
      <c r="G1" s="19"/>
      <c r="H1" s="19"/>
      <c r="I1" s="19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32" t="s">
        <v>200</v>
      </c>
      <c r="B3" s="32" t="s">
        <v>89</v>
      </c>
      <c r="C3" s="32" t="s">
        <v>6</v>
      </c>
      <c r="D3" s="32" t="s">
        <v>68</v>
      </c>
      <c r="E3" s="32" t="s">
        <v>91</v>
      </c>
      <c r="F3" s="32" t="s">
        <v>92</v>
      </c>
      <c r="G3" s="32" t="s">
        <v>201</v>
      </c>
      <c r="H3" s="32" t="s">
        <v>93</v>
      </c>
      <c r="I3" s="32" t="s">
        <v>115</v>
      </c>
    </row>
    <row r="4" spans="1:9" x14ac:dyDescent="0.3">
      <c r="A4" s="5" t="s">
        <v>202</v>
      </c>
      <c r="B4" s="5" t="s">
        <v>203</v>
      </c>
      <c r="C4" s="5" t="s">
        <v>204</v>
      </c>
      <c r="D4" s="5" t="s">
        <v>205</v>
      </c>
      <c r="E4" s="5">
        <v>88</v>
      </c>
      <c r="F4" s="5">
        <v>92</v>
      </c>
      <c r="G4" s="5">
        <v>80</v>
      </c>
      <c r="H4" s="1">
        <v>90</v>
      </c>
      <c r="I4" s="5">
        <f>AVERAGE(E4:H13)</f>
        <v>79.775000000000006</v>
      </c>
    </row>
    <row r="5" spans="1:9" x14ac:dyDescent="0.3">
      <c r="A5" s="5" t="s">
        <v>206</v>
      </c>
      <c r="B5" s="5" t="s">
        <v>207</v>
      </c>
      <c r="C5" s="5" t="s">
        <v>208</v>
      </c>
      <c r="D5" s="5" t="s">
        <v>205</v>
      </c>
      <c r="E5" s="5">
        <v>75</v>
      </c>
      <c r="F5" s="5">
        <v>85</v>
      </c>
      <c r="G5" s="5">
        <v>88</v>
      </c>
      <c r="H5" s="5">
        <v>92</v>
      </c>
      <c r="I5" s="5">
        <f t="shared" ref="I5:I13" si="0">AVERAGE(E5:H14)</f>
        <v>78.916666666666671</v>
      </c>
    </row>
    <row r="6" spans="1:9" x14ac:dyDescent="0.3">
      <c r="A6" s="5" t="s">
        <v>209</v>
      </c>
      <c r="B6" s="5" t="s">
        <v>210</v>
      </c>
      <c r="C6" s="5" t="s">
        <v>211</v>
      </c>
      <c r="D6" s="5" t="s">
        <v>205</v>
      </c>
      <c r="E6" s="5">
        <v>45</v>
      </c>
      <c r="F6" s="5">
        <v>76</v>
      </c>
      <c r="G6" s="5">
        <v>55</v>
      </c>
      <c r="H6" s="5">
        <v>96</v>
      </c>
      <c r="I6" s="5">
        <f t="shared" si="0"/>
        <v>78.15625</v>
      </c>
    </row>
    <row r="7" spans="1:9" x14ac:dyDescent="0.3">
      <c r="A7" s="5" t="s">
        <v>212</v>
      </c>
      <c r="B7" s="5" t="s">
        <v>213</v>
      </c>
      <c r="C7" s="5" t="s">
        <v>214</v>
      </c>
      <c r="D7" s="5" t="s">
        <v>215</v>
      </c>
      <c r="E7" s="5">
        <v>99</v>
      </c>
      <c r="F7" s="5">
        <v>97</v>
      </c>
      <c r="G7" s="5">
        <v>90</v>
      </c>
      <c r="H7" s="5">
        <v>88</v>
      </c>
      <c r="I7" s="5">
        <f t="shared" si="0"/>
        <v>79.607142857142861</v>
      </c>
    </row>
    <row r="8" spans="1:9" x14ac:dyDescent="0.3">
      <c r="A8" s="5" t="s">
        <v>216</v>
      </c>
      <c r="B8" s="5" t="s">
        <v>217</v>
      </c>
      <c r="C8" s="5" t="s">
        <v>211</v>
      </c>
      <c r="D8" s="5" t="s">
        <v>205</v>
      </c>
      <c r="E8" s="5">
        <v>80</v>
      </c>
      <c r="F8" s="5">
        <v>93</v>
      </c>
      <c r="G8" s="5">
        <v>86</v>
      </c>
      <c r="H8" s="5">
        <v>90</v>
      </c>
      <c r="I8" s="5">
        <f t="shared" si="0"/>
        <v>77.291666666666671</v>
      </c>
    </row>
    <row r="9" spans="1:9" x14ac:dyDescent="0.3">
      <c r="A9" s="5" t="s">
        <v>218</v>
      </c>
      <c r="B9" s="5" t="s">
        <v>219</v>
      </c>
      <c r="C9" s="5" t="s">
        <v>220</v>
      </c>
      <c r="D9" s="5" t="s">
        <v>215</v>
      </c>
      <c r="E9" s="5">
        <v>52</v>
      </c>
      <c r="F9" s="5">
        <v>23</v>
      </c>
      <c r="G9" s="5">
        <v>15</v>
      </c>
      <c r="H9" s="5">
        <v>95</v>
      </c>
      <c r="I9" s="5">
        <f t="shared" si="0"/>
        <v>75.3</v>
      </c>
    </row>
    <row r="10" spans="1:9" x14ac:dyDescent="0.3">
      <c r="A10" s="5" t="s">
        <v>221</v>
      </c>
      <c r="B10" s="5" t="s">
        <v>222</v>
      </c>
      <c r="C10" s="5" t="s">
        <v>208</v>
      </c>
      <c r="D10" s="5" t="s">
        <v>215</v>
      </c>
      <c r="E10" s="5">
        <v>80</v>
      </c>
      <c r="F10" s="5">
        <v>75</v>
      </c>
      <c r="G10" s="5">
        <v>86</v>
      </c>
      <c r="H10" s="5">
        <v>85</v>
      </c>
      <c r="I10" s="5">
        <f t="shared" si="0"/>
        <v>82.5625</v>
      </c>
    </row>
    <row r="11" spans="1:9" x14ac:dyDescent="0.3">
      <c r="A11" s="5" t="s">
        <v>223</v>
      </c>
      <c r="B11" s="5" t="s">
        <v>224</v>
      </c>
      <c r="C11" s="5" t="s">
        <v>220</v>
      </c>
      <c r="D11" s="5" t="s">
        <v>205</v>
      </c>
      <c r="E11" s="5">
        <v>95</v>
      </c>
      <c r="F11" s="5">
        <v>96</v>
      </c>
      <c r="G11" s="5">
        <v>97</v>
      </c>
      <c r="H11" s="5">
        <v>98</v>
      </c>
      <c r="I11" s="5">
        <f t="shared" si="0"/>
        <v>82.916666666666671</v>
      </c>
    </row>
    <row r="12" spans="1:9" x14ac:dyDescent="0.3">
      <c r="A12" s="5" t="s">
        <v>225</v>
      </c>
      <c r="B12" s="5" t="s">
        <v>226</v>
      </c>
      <c r="C12" s="5" t="s">
        <v>211</v>
      </c>
      <c r="D12" s="5" t="s">
        <v>205</v>
      </c>
      <c r="E12" s="5">
        <v>75</v>
      </c>
      <c r="F12" s="5">
        <v>58</v>
      </c>
      <c r="G12" s="5">
        <v>95</v>
      </c>
      <c r="H12" s="5">
        <v>92</v>
      </c>
      <c r="I12" s="5">
        <f t="shared" si="0"/>
        <v>76.125</v>
      </c>
    </row>
    <row r="13" spans="1:9" x14ac:dyDescent="0.3">
      <c r="A13" s="5" t="s">
        <v>227</v>
      </c>
      <c r="B13" s="5" t="s">
        <v>228</v>
      </c>
      <c r="C13" s="5" t="s">
        <v>220</v>
      </c>
      <c r="D13" s="5" t="s">
        <v>215</v>
      </c>
      <c r="E13" s="5">
        <v>64</v>
      </c>
      <c r="F13" s="5">
        <v>85</v>
      </c>
      <c r="G13" s="5">
        <v>50</v>
      </c>
      <c r="H13" s="5">
        <v>90</v>
      </c>
      <c r="I13" s="5">
        <f t="shared" si="0"/>
        <v>72.25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평균">
                <anchor moveWithCells="1" siz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5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영 재</cp:lastModifiedBy>
  <dcterms:created xsi:type="dcterms:W3CDTF">2023-04-27T08:01:32Z</dcterms:created>
  <dcterms:modified xsi:type="dcterms:W3CDTF">2026-02-24T14:32:59Z</dcterms:modified>
</cp:coreProperties>
</file>