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ndy park\컴퓨터활용능력\2025 총정리_컴활1급실기_정답수정\엑셀\모의\"/>
    </mc:Choice>
  </mc:AlternateContent>
  <xr:revisionPtr revIDLastSave="0" documentId="13_ncr:1_{E5F6DD44-561D-445D-8A0C-B99639C2079C}" xr6:coauthVersionLast="47" xr6:coauthVersionMax="47" xr10:uidLastSave="{00000000-0000-0000-0000-000000000000}"/>
  <bookViews>
    <workbookView xWindow="-120" yWindow="-120" windowWidth="29040" windowHeight="15720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 a="1"/>
  <c r="J35" i="2" s="1"/>
  <c r="J34" i="2" a="1"/>
  <c r="J34" i="2" s="1"/>
  <c r="A33" i="1"/>
  <c r="G35" i="2" a="1"/>
  <c r="G35" i="2" s="1"/>
  <c r="G36" i="2" a="1"/>
  <c r="G36" i="2" s="1"/>
  <c r="G37" i="2" a="1"/>
  <c r="G37" i="2" s="1"/>
  <c r="G34" i="2" a="1"/>
  <c r="G34" i="2" s="1"/>
  <c r="E4" i="4"/>
  <c r="I4" i="4" s="1"/>
  <c r="E5" i="4"/>
  <c r="E6" i="4"/>
  <c r="E7" i="4"/>
  <c r="E8" i="4"/>
  <c r="E9" i="4"/>
  <c r="E10" i="4"/>
  <c r="E11" i="4"/>
  <c r="J4" i="2" a="1"/>
  <c r="J6" i="2" a="1"/>
  <c r="J8" i="2" a="1"/>
  <c r="J10" i="2" a="1"/>
  <c r="J12" i="2" a="1"/>
  <c r="J14" i="2" a="1"/>
  <c r="J16" i="2" a="1"/>
  <c r="J18" i="2" a="1"/>
  <c r="J20" i="2" a="1"/>
  <c r="J22" i="2" a="1"/>
  <c r="J24" i="2" a="1"/>
  <c r="J26" i="2" a="1"/>
  <c r="J28" i="2" a="1"/>
  <c r="J30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29" i="2" a="1"/>
  <c r="J7" i="2" a="1"/>
  <c r="J5" i="2" a="1"/>
  <c r="J3" i="2" a="1"/>
  <c r="J5" i="2" l="1"/>
  <c r="J7" i="2"/>
  <c r="J29" i="2"/>
  <c r="J27" i="2"/>
  <c r="J25" i="2"/>
  <c r="J23" i="2"/>
  <c r="J21" i="2"/>
  <c r="J19" i="2"/>
  <c r="J17" i="2"/>
  <c r="J15" i="2"/>
  <c r="J13" i="2"/>
  <c r="J11" i="2"/>
  <c r="J9" i="2"/>
  <c r="J30" i="2"/>
  <c r="J28" i="2"/>
  <c r="J26" i="2"/>
  <c r="J24" i="2"/>
  <c r="J22" i="2"/>
  <c r="J20" i="2"/>
  <c r="J18" i="2"/>
  <c r="J16" i="2"/>
  <c r="J14" i="2"/>
  <c r="J12" i="2"/>
  <c r="J10" i="2"/>
  <c r="J8" i="2"/>
  <c r="J6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71819F-275F-417A-B3C7-81732E5D8925}" sourceFile="C:\OA\거래현황.xlsx" keepAlive="1" name="거래현황" type="5" refreshedVersion="8" background="1">
    <dbPr connection="Provider=Microsoft.ACE.OLEDB.12.0;User ID=Admin;Data Source=C:\OA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<sst xmlns="http://schemas.openxmlformats.org/spreadsheetml/2006/main" count="746" uniqueCount="204">
  <si>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</si>
  <si>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</si>
  <si>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</si>
  <si>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</si>
  <si>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</si>
  <si>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</si>
  <si>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</si>
  <si>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</si>
  <si>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</si>
  <si>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</si>
  <si>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</si>
  <si>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</si>
  <si>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</si>
  <si>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</si>
  <si>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</si>
  <si>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</si>
  <si>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</si>
  <si>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</si>
  <si>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</si>
  <si>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</si>
  <si>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</si>
  <si>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</si>
  <si>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</si>
  <si>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</si>
  <si>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</si>
  <si>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</si>
  <si>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</si>
  <si>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</si>
  <si>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</si>
  <si>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</si>
  <si>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</si>
  <si>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</si>
  <si>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</si>
  <si>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</si>
  <si>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</si>
  <si>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</si>
  <si>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</si>
  <si>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</si>
  <si>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</si>
  <si>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</si>
  <si>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</si>
  <si>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</si>
  <si>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</si>
  <si>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</si>
  <si>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</si>
  <si>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</si>
  <si>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</si>
  <si>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</si>
  <si>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</si>
  <si>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</si>
  <si>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</si>
  <si>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</si>
  <si>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</si>
  <si>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</si>
  <si>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</si>
  <si>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</si>
  <si>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</si>
  <si>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</si>
  <si>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</si>
  <si>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</si>
  <si>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</si>
  <si>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</si>
  <si>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</si>
  <si>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</si>
  <si>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</si>
  <si>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</si>
  <si>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</si>
  <si>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</si>
  <si>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</si>
  <si>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</si>
  <si>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</si>
  <si>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</si>
  <si>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</si>
  <si>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</si>
  <si>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</si>
  <si>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</si>
  <si>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</si>
  <si>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</si>
  <si>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</si>
  <si>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</si>
  <si>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</si>
  <si>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</si>
  <si>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</si>
  <si>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</si>
  <si>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</si>
  <si>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</si>
  <si>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</si>
  <si>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</si>
  <si>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</si>
  <si>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</si>
  <si>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</si>
  <si>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</si>
  <si>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</si>
  <si>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</si>
  <si>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</si>
  <si>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</si>
  <si>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</si>
  <si>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</si>
  <si>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</si>
  <si>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</si>
  <si>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</si>
  <si>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</si>
  <si>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</si>
  <si>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</si>
  <si>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</si>
  <si>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</si>
  <si>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</si>
  <si>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</si>
  <si>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</si>
  <si>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</si>
  <si>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</si>
  <si>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</si>
  <si>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</si>
  <si>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</si>
  <si>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</si>
  <si>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</si>
  <si>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</si>
  <si>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</si>
  <si>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</si>
  <si>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</si>
  <si>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</si>
  <si>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</si>
  <si>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</si>
  <si>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</si>
  <si>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</si>
  <si>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</si>
  <si>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</si>
  <si>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</si>
  <si>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</si>
  <si>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</si>
  <si>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</si>
  <si>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</si>
  <si>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</si>
  <si>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</si>
  <si>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</si>
  <si>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</si>
  <si>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</si>
  <si>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</si>
  <si>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</si>
  <si>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</si>
  <si>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</si>
  <si>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</si>
  <si>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</si>
  <si>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</si>
  <si>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</si>
  <si>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</si>
  <si>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</si>
  <si>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</si>
  <si>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</si>
  <si>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</si>
  <si>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</si>
  <si>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</si>
  <si>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</si>
  <si>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</si>
  <si>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</si>
  <si>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</si>
  <si>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</si>
  <si>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</si>
  <si>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</si>
  <si>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</si>
  <si>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</si>
  <si>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</si>
  <si>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</si>
  <si>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</si>
  <si>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</si>
  <si>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</si>
  <si>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</si>
  <si>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</si>
  <si>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</si>
  <si>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</si>
  <si>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</si>
  <si>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</si>
  <si>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</si>
  <si>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</si>
  <si>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</si>
  <si>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</si>
  <si>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</si>
  <si>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</si>
  <si>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</si>
  <si>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</si>
  <si>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</si>
  <si>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</si>
  <si>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</si>
  <si>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</si>
  <si>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</si>
  <si>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</si>
  <si>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</si>
  <si>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</si>
  <si>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</si>
  <si>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</si>
  <si>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</si>
  <si>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</si>
  <si>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</si>
  <si>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</si>
  <si>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</si>
  <si>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</si>
  <si>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</si>
  <si>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</si>
  <si>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</si>
  <si>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대형</t>
  </si>
  <si>
    <t>중형</t>
  </si>
  <si>
    <t>홍길동</t>
  </si>
  <si>
    <t>8세</t>
  </si>
  <si>
    <t>최복만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</si>
</sst>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[&gt;0]&quot;▲&quot;0.0;[Blue][&lt;0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4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5" quotePrefix="1" applyFont="1" applyFill="1" applyBorder="1" applyAlignment="1">
      <alignment horizontal="center"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  <xf numFmtId="41" fontId="0" fillId="0" borderId="8" xfId="0" applyNumberFormat="1" applyBorder="1">
      <alignment vertical="center"/>
    </xf>
    <xf numFmtId="180" fontId="0" fillId="0" borderId="1" xfId="0" applyNumberFormat="1" applyBorder="1">
      <alignment vertical="center"/>
    </xf>
    <xf numFmtId="41" fontId="0" fillId="0" borderId="1" xfId="1" quotePrefix="1" applyFont="1" applyBorder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0-4151-9C19-3AAB8F6EE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v>2021년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0-4151-9C19-3AAB8F6E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34.671504050923" backgroundQuery="1" createdVersion="8" refreshedVersion="8" minRefreshableVersion="3" recordCount="28" xr:uid="{9B66115E-CE94-42CF-AC27-9D109ACE09E3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1337BD-E68F-46DA-8635-8FAA4AC08661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>
      <items count="29">
        <item x="4"/>
        <item x="23"/>
        <item x="3"/>
        <item x="5"/>
        <item x="2"/>
        <item x="27"/>
        <item x="26"/>
        <item x="11"/>
        <item x="1"/>
        <item x="14"/>
        <item x="16"/>
        <item x="6"/>
        <item x="19"/>
        <item x="25"/>
        <item x="18"/>
        <item x="21"/>
        <item x="15"/>
        <item x="20"/>
        <item x="7"/>
        <item x="17"/>
        <item x="0"/>
        <item x="22"/>
        <item x="24"/>
        <item x="12"/>
        <item x="10"/>
        <item x="13"/>
        <item x="8"/>
        <item x="9"/>
        <item t="default"/>
      </items>
    </pivotField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2" baseItem="0" numFmtId="179"/>
    <dataField name="합계 : 거래수수료" fld="8" baseField="2" baseItem="0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FE775A-BE43-4FFF-B81D-B23D99A054A9}" name="표1" displayName="표1" ref="A3:J8" totalsRowShown="0">
  <autoFilter ref="A3:J8" xr:uid="{20FE775A-BE43-4FFF-B81D-B23D99A054A9}"/>
  <tableColumns count="10">
    <tableColumn id="1" xr3:uid="{32E82ED7-A7AF-4135-B618-84B7157950F7}" name="농작물"/>
    <tableColumn id="2" xr3:uid="{B6B2EBCE-736E-4830-A8B3-C9D3DCA31E0C}" name="생산지"/>
    <tableColumn id="3" xr3:uid="{A02111E2-E089-4296-A829-3244D7F84FBF}" name="계약종류"/>
    <tableColumn id="4" xr3:uid="{FC8AEB09-1EE5-48DF-BDC4-4E7BE26AF7A2}" name="전체거래액"/>
    <tableColumn id="5" xr3:uid="{6EA22C7A-E6DC-4055-BBF6-14CE107136FB}" name="재배면적(㎡)"/>
    <tableColumn id="6" xr3:uid="{80DD4F92-2E47-48B6-AD4E-67B45A1AB45A}" name="재배시기"/>
    <tableColumn id="7" xr3:uid="{96A4D74F-7D58-4EE4-97B6-902A52A37657}" name="등급"/>
    <tableColumn id="8" xr3:uid="{DF7E3CFE-D4FF-41BF-A587-B0ECEC677FAD}" name="사용비료"/>
    <tableColumn id="9" xr3:uid="{A398D886-5222-45BA-B289-5F32D8D893C3}" name="거래수수료"/>
    <tableColumn id="10" xr3:uid="{CE761482-D06E-403A-9D56-981627566A10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topLeftCell="A13" workbookViewId="0">
      <selection activeCell="N19" sqref="N19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ht="16.5" customHeight="1" x14ac:dyDescent="0.3">
      <c r="A33" s="57" t="b">
        <f>AND(_xlfn.RANK.EQ(D3,$D$3:$D$30,1)&lt;=10, OR(A3="마늘", 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 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P15" sqref="P15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 differentOddEven="1">
    <oddFooter>&amp;L&amp;P/&amp;N</oddFooter>
    <evenFooter>&amp;R&amp;P/&amp;N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abSelected="1" workbookViewId="0">
      <selection activeCell="J45" sqref="J45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63"/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/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/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/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/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/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/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/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/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/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/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/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/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/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/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/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/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/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/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/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/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/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/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/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/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/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/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/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/>
      <c r="C34" s="23"/>
      <c r="D34" s="28"/>
      <c r="E34" s="23">
        <v>1000</v>
      </c>
      <c r="F34" s="23">
        <v>2000</v>
      </c>
      <c r="G34" s="23" t="str">
        <f t="array" ref="G34">COUNT(IF(($E$3:$E$30&gt;=$E34)*($E$3:$E$30&lt;=$F34),1))&amp;"건"</f>
        <v>4건</v>
      </c>
      <c r="H34" s="29"/>
      <c r="I34" s="23" t="s">
        <v>11</v>
      </c>
      <c r="J34" s="23" t="str">
        <f t="array" ref="J34">INDEX($A$3:$A$30,MATCH(MAX(($C$3:$C$30=$I34)*$D$3:$D$30),($C$3:$C$30=$I34)*$D$3:$D$30,0))</f>
        <v>양파</v>
      </c>
      <c r="K34" s="22"/>
    </row>
    <row r="35" spans="1:11" x14ac:dyDescent="0.3">
      <c r="A35" s="23" t="s">
        <v>10</v>
      </c>
      <c r="B35" s="23"/>
      <c r="C35" s="23"/>
      <c r="D35" s="28"/>
      <c r="E35" s="23">
        <v>2001</v>
      </c>
      <c r="F35" s="23">
        <v>3000</v>
      </c>
      <c r="G35" s="23" t="str">
        <f t="array" ref="G35">COUNT(IF(($E$3:$E$30&gt;=$E35)*($E$3:$E$30&lt;=$F35),1))&amp;"건"</f>
        <v>10건</v>
      </c>
      <c r="H35" s="29"/>
      <c r="I35" s="23" t="s">
        <v>20</v>
      </c>
      <c r="J35" s="23" t="str">
        <f t="array" ref="J35">INDEX($A$3:$A$30,MATCH(MAX(($C$3:$C$30=$I35)*$D$3:$D$30),($C$3:$C$30=$I35)*$D$3:$D$30,0))</f>
        <v>마늘</v>
      </c>
      <c r="K35" s="22"/>
    </row>
    <row r="36" spans="1:11" x14ac:dyDescent="0.3">
      <c r="A36" s="23" t="s">
        <v>22</v>
      </c>
      <c r="B36" s="23"/>
      <c r="C36" s="23"/>
      <c r="D36" s="28"/>
      <c r="E36" s="23">
        <v>3001</v>
      </c>
      <c r="F36" s="23">
        <v>4000</v>
      </c>
      <c r="G36" s="23" t="str">
        <f t="array" ref="G36">COUNT(IF(($E$3:$E$30&gt;=$E36)*($E$3:$E$30&lt;=$F36),1))&amp;"건"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/>
      <c r="C37" s="23"/>
      <c r="D37" s="28"/>
      <c r="E37" s="23">
        <v>4001</v>
      </c>
      <c r="F37" s="23">
        <v>5000</v>
      </c>
      <c r="G37" s="23" t="str">
        <f t="array" ref="G37">COUNT(IF(($E$3:$E$30&gt;=$E37)*($E$3:$E$30&lt;=$F37),1))&amp;"건"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7EA-D2B3-447A-8F74-CF1BC843CB98}">
  <sheetPr codeName="Sheet9"/>
  <dimension ref="A1:J8"/>
  <sheetViews>
    <sheetView workbookViewId="0">
      <selection activeCell="F30" sqref="F30"/>
    </sheetView>
  </sheetViews>
  <sheetFormatPr defaultRowHeight="16.5" x14ac:dyDescent="0.3"/>
  <cols>
    <col min="1" max="2" width="9.375" bestFit="1" customWidth="1"/>
    <col min="3" max="3" width="11.25" bestFit="1" customWidth="1"/>
    <col min="4" max="4" width="13.25" bestFit="1" customWidth="1"/>
    <col min="5" max="5" width="14.625" bestFit="1" customWidth="1"/>
    <col min="6" max="6" width="11.25" bestFit="1" customWidth="1"/>
    <col min="7" max="7" width="9.125" bestFit="1" customWidth="1"/>
    <col min="8" max="8" width="11.25" bestFit="1" customWidth="1"/>
    <col min="9" max="9" width="13.25" bestFit="1" customWidth="1"/>
    <col min="10" max="10" width="9.125" bestFit="1" customWidth="1"/>
  </cols>
  <sheetData>
    <row r="1" spans="1:10" x14ac:dyDescent="0.3">
      <c r="A1" s="60"/>
    </row>
    <row r="3" spans="1:10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115</v>
      </c>
      <c r="I3" t="s">
        <v>8</v>
      </c>
      <c r="J3" t="s">
        <v>116</v>
      </c>
    </row>
    <row r="4" spans="1:10" x14ac:dyDescent="0.3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199</v>
      </c>
    </row>
    <row r="5" spans="1:10" x14ac:dyDescent="0.3">
      <c r="A5" t="s">
        <v>14</v>
      </c>
      <c r="B5" t="s">
        <v>26</v>
      </c>
      <c r="C5" t="s">
        <v>11</v>
      </c>
      <c r="D5">
        <v>49000000</v>
      </c>
      <c r="E5">
        <v>2051</v>
      </c>
      <c r="F5" t="s">
        <v>25</v>
      </c>
      <c r="G5" t="s">
        <v>13</v>
      </c>
      <c r="H5" t="s">
        <v>114</v>
      </c>
      <c r="I5">
        <v>98000</v>
      </c>
      <c r="J5" t="s">
        <v>200</v>
      </c>
    </row>
    <row r="6" spans="1:10" x14ac:dyDescent="0.3">
      <c r="A6" t="s">
        <v>17</v>
      </c>
      <c r="B6" t="s">
        <v>15</v>
      </c>
      <c r="C6" t="s">
        <v>11</v>
      </c>
      <c r="D6">
        <v>31000000</v>
      </c>
      <c r="E6">
        <v>3016</v>
      </c>
      <c r="F6" t="s">
        <v>23</v>
      </c>
      <c r="G6" t="s">
        <v>13</v>
      </c>
      <c r="H6" t="s">
        <v>114</v>
      </c>
      <c r="I6">
        <v>90000</v>
      </c>
      <c r="J6" t="s">
        <v>199</v>
      </c>
    </row>
    <row r="7" spans="1:10" x14ac:dyDescent="0.3">
      <c r="A7" t="s">
        <v>17</v>
      </c>
      <c r="B7" t="s">
        <v>26</v>
      </c>
      <c r="C7" t="s">
        <v>11</v>
      </c>
      <c r="D7">
        <v>34000000</v>
      </c>
      <c r="E7">
        <v>2496</v>
      </c>
      <c r="F7" t="s">
        <v>23</v>
      </c>
      <c r="G7" t="s">
        <v>13</v>
      </c>
      <c r="H7" t="s">
        <v>113</v>
      </c>
      <c r="I7">
        <v>90000</v>
      </c>
      <c r="J7" t="s">
        <v>200</v>
      </c>
    </row>
    <row r="8" spans="1:10" x14ac:dyDescent="0.3">
      <c r="A8" t="s">
        <v>17</v>
      </c>
      <c r="B8" t="s">
        <v>15</v>
      </c>
      <c r="C8" t="s">
        <v>11</v>
      </c>
      <c r="D8">
        <v>58000000</v>
      </c>
      <c r="E8">
        <v>4204</v>
      </c>
      <c r="F8" t="s">
        <v>25</v>
      </c>
      <c r="G8" t="s">
        <v>13</v>
      </c>
      <c r="H8" t="s">
        <v>112</v>
      </c>
      <c r="I8">
        <v>100000</v>
      </c>
      <c r="J8" t="s">
        <v>199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L19" sqref="L19"/>
    </sheetView>
  </sheetViews>
  <sheetFormatPr defaultRowHeight="16.5" x14ac:dyDescent="0.3"/>
  <cols>
    <col min="1" max="1" width="11.875" bestFit="1" customWidth="1"/>
    <col min="2" max="2" width="8.5" bestFit="1" customWidth="1"/>
    <col min="3" max="4" width="16.875" bestFit="1" customWidth="1"/>
  </cols>
  <sheetData>
    <row r="1" spans="1:4" x14ac:dyDescent="0.3">
      <c r="A1" s="58" t="s">
        <v>2</v>
      </c>
      <c r="B1" t="s">
        <v>193</v>
      </c>
    </row>
    <row r="3" spans="1:4" x14ac:dyDescent="0.3">
      <c r="A3" s="58" t="s">
        <v>3</v>
      </c>
      <c r="B3" s="58" t="s">
        <v>7</v>
      </c>
      <c r="C3" t="s">
        <v>195</v>
      </c>
      <c r="D3" t="s">
        <v>196</v>
      </c>
    </row>
    <row r="4" spans="1:4" x14ac:dyDescent="0.3">
      <c r="A4" t="s">
        <v>11</v>
      </c>
      <c r="C4" s="59"/>
      <c r="D4" s="59"/>
    </row>
    <row r="5" spans="1:4" x14ac:dyDescent="0.3">
      <c r="B5" t="s">
        <v>13</v>
      </c>
      <c r="C5" s="59">
        <v>225000000</v>
      </c>
      <c r="D5" s="59">
        <v>478000</v>
      </c>
    </row>
    <row r="6" spans="1:4" x14ac:dyDescent="0.3">
      <c r="B6" t="s">
        <v>16</v>
      </c>
      <c r="C6" s="59">
        <v>142000000</v>
      </c>
      <c r="D6" s="59">
        <v>332000</v>
      </c>
    </row>
    <row r="7" spans="1:4" x14ac:dyDescent="0.3">
      <c r="B7" t="s">
        <v>19</v>
      </c>
      <c r="C7" s="59">
        <v>81000000</v>
      </c>
      <c r="D7" s="59">
        <v>237000</v>
      </c>
    </row>
    <row r="8" spans="1:4" x14ac:dyDescent="0.3">
      <c r="A8" t="s">
        <v>197</v>
      </c>
      <c r="C8" s="59">
        <v>448000000</v>
      </c>
      <c r="D8" s="59">
        <v>1047000</v>
      </c>
    </row>
    <row r="9" spans="1:4" x14ac:dyDescent="0.3">
      <c r="A9" t="s">
        <v>20</v>
      </c>
      <c r="C9" s="59"/>
      <c r="D9" s="59"/>
    </row>
    <row r="10" spans="1:4" x14ac:dyDescent="0.3">
      <c r="B10" t="s">
        <v>19</v>
      </c>
      <c r="C10" s="59">
        <v>316000000</v>
      </c>
      <c r="D10" s="59">
        <v>923000</v>
      </c>
    </row>
    <row r="11" spans="1:4" x14ac:dyDescent="0.3">
      <c r="B11" t="s">
        <v>16</v>
      </c>
      <c r="C11" s="59">
        <v>236000000</v>
      </c>
      <c r="D11" s="59">
        <v>676000</v>
      </c>
    </row>
    <row r="12" spans="1:4" x14ac:dyDescent="0.3">
      <c r="B12" t="s">
        <v>13</v>
      </c>
      <c r="C12" s="59">
        <v>70000000</v>
      </c>
      <c r="D12" s="59">
        <v>190000</v>
      </c>
    </row>
    <row r="13" spans="1:4" x14ac:dyDescent="0.3">
      <c r="A13" t="s">
        <v>198</v>
      </c>
      <c r="C13" s="59">
        <v>622000000</v>
      </c>
      <c r="D13" s="59">
        <v>1789000</v>
      </c>
    </row>
    <row r="14" spans="1:4" x14ac:dyDescent="0.3">
      <c r="A14" t="s">
        <v>194</v>
      </c>
      <c r="C14" s="59">
        <v>1070000000</v>
      </c>
      <c r="D14" s="59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K22" sqref="K22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8.375" bestFit="1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61"/>
      <c r="I4" s="40">
        <f>E4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3">
      <c r="G12" s="54"/>
      <c r="H12" s="41">
        <v>15</v>
      </c>
      <c r="I12" s="40">
        <v>61401</v>
      </c>
    </row>
    <row r="13" spans="1:9" x14ac:dyDescent="0.3">
      <c r="A13" s="49" t="s">
        <v>133</v>
      </c>
      <c r="B13" s="50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8E74BE24-6CFC-468F-9897-1E3C39ED84D4}">
      <formula1>AND(MONTH(A4)&gt;=4, 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zoomScale="130" zoomScaleNormal="130" workbookViewId="0">
      <selection activeCell="O10" sqref="O10"/>
    </sheetView>
  </sheetViews>
  <sheetFormatPr defaultRowHeight="16.5" x14ac:dyDescent="0.3"/>
  <sheetData>
    <row r="1" spans="1:3" ht="20.25" x14ac:dyDescent="0.3">
      <c r="A1" s="55" t="s">
        <v>140</v>
      </c>
      <c r="B1" s="55"/>
      <c r="C1" s="55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K16" sqref="K16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56" t="s">
        <v>145</v>
      </c>
      <c r="B1" s="56"/>
      <c r="C1" s="56"/>
      <c r="D1" s="56"/>
      <c r="E1" s="56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62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62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62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62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62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62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62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62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62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62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62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62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{8C9CCF49-D3F0-4B95-9CA4-F19168BC2C1E}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9CCF49-D3F0-4B95-9CA4-F19168BC2C1E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H12" sqref="H12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 t="s">
        <v>201</v>
      </c>
      <c r="B5" s="39" t="s">
        <v>202</v>
      </c>
      <c r="C5" s="47">
        <v>45634</v>
      </c>
      <c r="D5" s="47" t="s">
        <v>188</v>
      </c>
      <c r="E5" s="39" t="s">
        <v>191</v>
      </c>
      <c r="F5" s="39" t="s">
        <v>203</v>
      </c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지수 박</cp:lastModifiedBy>
  <cp:lastPrinted>2024-12-08T07:31:14Z</cp:lastPrinted>
  <dcterms:created xsi:type="dcterms:W3CDTF">2023-07-14T11:40:39Z</dcterms:created>
  <dcterms:modified xsi:type="dcterms:W3CDTF">2024-12-08T07:43:00Z</dcterms:modified>
</cp:coreProperties>
</file>