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 codeName="{564CA151-5A5B-428A-3C10-77597649240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user\OneDrive\바탕 화면\컴활 2급 실기\"/>
    </mc:Choice>
  </mc:AlternateContent>
  <xr:revisionPtr revIDLastSave="0" documentId="8_{9E0BC5B0-C6F0-4CF8-9614-444D0A47138C}" xr6:coauthVersionLast="45" xr6:coauthVersionMax="45" xr10:uidLastSave="{00000000-0000-0000-0000-000000000000}"/>
  <bookViews>
    <workbookView xWindow="-108" yWindow="-108" windowWidth="23256" windowHeight="12456" firstSheet="1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49" i="6" s="1"/>
  <c r="D33" i="6"/>
  <c r="D23" i="6"/>
  <c r="D13" i="6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G16" i="3"/>
  <c r="D48" i="6" l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<sst xmlns="http://schemas.openxmlformats.org/spreadsheetml/2006/main" count="429" uniqueCount="255">
  <si>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</si>
  <si>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</si>
  <si>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</si>
  <si>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</si>
  <si>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</si>
  <si>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</si>
  <si>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</si>
  <si>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</si>
  <si>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</si>
  <si>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</si>
  <si>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</si>
  <si>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</si>
  <si>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</si>
  <si>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</si>
  <si>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</si>
  <si>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</si>
  <si>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</si>
  <si>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</si>
  <si>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</si>
  <si>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</si>
  <si>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</si>
  <si>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</si>
  <si>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</si>
  <si>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</si>
  <si>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</si>
  <si>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</si>
  <si>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</si>
  <si>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</si>
  <si>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</si>
  <si>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</si>
  <si>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</si>
  <si>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</si>
  <si>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</si>
  <si>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</si>
  <si>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</si>
  <si>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</si>
  <si>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</si>
  <si>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</si>
  <si>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</si>
  <si>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</si>
  <si>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</si>
  <si>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</si>
  <si>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</si>
  <si>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</si>
  <si>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</si>
  <si>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</si>
  <si>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</si>
  <si>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</si>
  <si>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</si>
  <si>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</si>
  <si>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</si>
  <si>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</si>
  <si>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</si>
  <si>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</si>
  <si>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</si>
  <si>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</si>
  <si>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</si>
  <si>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</si>
  <si>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</si>
  <si>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</si>
  <si>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</si>
  <si>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</si>
  <si>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</si>
  <si>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</si>
  <si>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</si>
  <si>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</si>
  <si>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</si>
  <si>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</si>
  <si>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</si>
  <si>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</si>
  <si>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</si>
  <si>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</si>
  <si>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</si>
  <si>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</si>
  <si>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</si>
  <si>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</si>
  <si>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</si>
  <si>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</si>
  <si>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</si>
  <si>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</si>
  <si>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</si>
  <si>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</si>
  <si>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</si>
  <si>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</si>
  <si>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</si>
  <si>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</si>
  <si>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</si>
  <si>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</si>
  <si>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</si>
  <si>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</si>
  <si>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</si>
  <si>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</si>
  <si>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</si>
  <si>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</si>
  <si>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</si>
  <si>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</si>
  <si>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</si>
  <si>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</si>
  <si>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</si>
  <si>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</si>
  <si>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</si>
  <si>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</si>
  <si>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</si>
  <si>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</si>
  <si>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</si>
  <si>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</si>
  <si>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</si>
  <si>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</si>
  <si>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</si>
  <si>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</si>
  <si>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</si>
  <si>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</si>
  <si>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</si>
  <si>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</si>
  <si>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</si>
  <si>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</si>
  <si>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</si>
  <si>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</si>
  <si>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</si>
  <si>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</si>
  <si>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</si>
  <si>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</si>
  <si>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</si>
  <si>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</si>
  <si>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</si>
  <si>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</si>
  <si>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</si>
  <si>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</si>
  <si>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</si>
  <si>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</si>
  <si>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</si>
  <si>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</si>
  <si>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</si>
  <si>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</si>
  <si>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</si>
  <si>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</si>
  <si>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</si>
  <si>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</si>
  <si>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</si>
  <si>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</si>
  <si>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</si>
  <si>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</si>
  <si>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</si>
  <si>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</si>
  <si>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</si>
  <si>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</si>
  <si>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</si>
  <si>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</si>
  <si>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</si>
  <si>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</si>
  <si>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</si>
  <si>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</si>
  <si>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</si>
  <si>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</si>
  <si>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</si>
  <si>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</si>
  <si>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</si>
  <si>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</si>
  <si>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</si>
  <si>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</si>
  <si>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</si>
  <si>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</si>
  <si>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</si>
  <si>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</si>
  <si>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</si>
  <si>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</si>
  <si>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</si>
  <si>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</si>
  <si>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</si>
  <si>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</si>
  <si>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</si>
  <si>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</si>
  <si>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</si>
  <si>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</si>
  <si>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</si>
  <si>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</si>
  <si>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</si>
  <si>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</si>
  <si>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</si>
  <si>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</si>
  <si>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</si>
  <si>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</si>
  <si>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</si>
  <si>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</si>
  <si>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</si>
  <si>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</si>
  <si>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</si>
  <si>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</si>
  <si>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</si>
  <si>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</si>
  <si>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</si>
  <si>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</si>
  <si>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</si>
  <si>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</si>
  <si>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</si>
  <si>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</si>
  <si>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</si>
  <si>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</si>
  <si>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</si>
  <si>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</si>
  <si>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</si>
  <si>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</si>
  <si>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</si>
  <si>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</si>
  <si>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</si>
  <si>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</si>
  <si>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</si>
  <si>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</si>
  <si>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</si>
  <si>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</si>
  <si>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</si>
  <si>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</si>
  <si>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</si>
  <si>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</si>
  <si>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</si>
  <si>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</si>
  <si>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</si>
  <si>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</si>
  <si>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</si>
  <si>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</si>
  <si>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</si>
  <si>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</si>
  <si>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</si>
  <si>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</si>
  <si>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</si>
  <si>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</si>
  <si>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</si>
  <si>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</si>
  <si>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</si>
  <si>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</si>
  <si>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</si>
  <si>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</si>
  <si>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</si>
  <si>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</si>
  <si>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</si>
  <si>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</si>
  <si>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010-2268-9444</t>
    <phoneticPr fontId="2" type="noConversion"/>
  </si>
  <si>
    <t>010-9784-4547</t>
    <phoneticPr fontId="2" type="noConversion"/>
  </si>
  <si>
    <t>010-3186-5115</t>
    <phoneticPr fontId="2" type="noConversion"/>
  </si>
  <si>
    <t>010-3155-8857</t>
    <phoneticPr fontId="2" type="noConversion"/>
  </si>
  <si>
    <t>010-6987-2698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</si>
  <si>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</si>
  <si>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</si>
  <si>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</si>
  <si>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</si>
  <si>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</si>
  <si>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홍보부 평균</t>
  </si>
  <si>
    <t>자재부 평균</t>
  </si>
  <si>
    <t>영업부 평균</t>
  </si>
  <si>
    <t>전체 평균</t>
  </si>
  <si>
    <t>과장 최소</t>
  </si>
  <si>
    <t>대리 최소</t>
  </si>
  <si>
    <t>사원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</si>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</sst>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\a\a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0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58872880"/>
        <c:axId val="758872552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AA-41E5-A06D-1A0DC19A0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7588725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8872880"/>
        <c:crosses val="max"/>
        <c:crossBetween val="between"/>
        <c:minorUnit val="2"/>
      </c:valAx>
      <c:catAx>
        <c:axId val="75887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88725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52B99F1-C0F1-4DBC-91DA-706675DB7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48498970-FCEF-4804-AD83-289518980B36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7" sqref="F7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199</v>
      </c>
      <c r="B3" s="1" t="s">
        <v>207</v>
      </c>
      <c r="C3" s="1" t="s">
        <v>210</v>
      </c>
      <c r="D3" s="1" t="s">
        <v>218</v>
      </c>
      <c r="E3" s="1" t="s">
        <v>226</v>
      </c>
      <c r="F3" s="1" t="s">
        <v>233</v>
      </c>
    </row>
    <row r="4" spans="1:6" x14ac:dyDescent="0.4">
      <c r="A4" s="1" t="s">
        <v>200</v>
      </c>
      <c r="B4" s="1" t="s">
        <v>208</v>
      </c>
      <c r="C4" s="1" t="s">
        <v>211</v>
      </c>
      <c r="D4" s="1" t="s">
        <v>219</v>
      </c>
      <c r="E4" s="1" t="s">
        <v>227</v>
      </c>
      <c r="F4" s="1" t="s">
        <v>234</v>
      </c>
    </row>
    <row r="5" spans="1:6" x14ac:dyDescent="0.4">
      <c r="A5" s="1" t="s">
        <v>201</v>
      </c>
      <c r="B5" s="1" t="s">
        <v>209</v>
      </c>
      <c r="C5" s="1" t="s">
        <v>212</v>
      </c>
      <c r="D5" s="1" t="s">
        <v>220</v>
      </c>
      <c r="E5" s="1" t="s">
        <v>228</v>
      </c>
      <c r="F5" s="1" t="s">
        <v>235</v>
      </c>
    </row>
    <row r="6" spans="1:6" x14ac:dyDescent="0.4">
      <c r="A6" s="1" t="s">
        <v>202</v>
      </c>
      <c r="B6" s="1" t="s">
        <v>208</v>
      </c>
      <c r="C6" s="1" t="s">
        <v>213</v>
      </c>
      <c r="D6" s="1" t="s">
        <v>221</v>
      </c>
      <c r="E6" s="1" t="s">
        <v>229</v>
      </c>
      <c r="F6" s="1" t="s">
        <v>239</v>
      </c>
    </row>
    <row r="7" spans="1:6" x14ac:dyDescent="0.4">
      <c r="A7" s="1" t="s">
        <v>203</v>
      </c>
      <c r="B7" s="1" t="s">
        <v>209</v>
      </c>
      <c r="C7" s="1" t="s">
        <v>214</v>
      </c>
      <c r="D7" s="1" t="s">
        <v>222</v>
      </c>
      <c r="E7" s="1" t="s">
        <v>230</v>
      </c>
      <c r="F7" s="1" t="s">
        <v>238</v>
      </c>
    </row>
    <row r="8" spans="1:6" x14ac:dyDescent="0.4">
      <c r="A8" s="1" t="s">
        <v>204</v>
      </c>
      <c r="B8" s="1" t="s">
        <v>208</v>
      </c>
      <c r="C8" s="1" t="s">
        <v>215</v>
      </c>
      <c r="D8" s="1" t="s">
        <v>223</v>
      </c>
      <c r="E8" s="1" t="s">
        <v>231</v>
      </c>
      <c r="F8" s="1" t="s">
        <v>240</v>
      </c>
    </row>
    <row r="9" spans="1:6" x14ac:dyDescent="0.4">
      <c r="A9" s="1" t="s">
        <v>205</v>
      </c>
      <c r="B9" s="1" t="s">
        <v>209</v>
      </c>
      <c r="C9" s="1" t="s">
        <v>216</v>
      </c>
      <c r="D9" s="1" t="s">
        <v>224</v>
      </c>
      <c r="E9" s="1" t="s">
        <v>227</v>
      </c>
      <c r="F9" s="1" t="s">
        <v>236</v>
      </c>
    </row>
    <row r="10" spans="1:6" x14ac:dyDescent="0.4">
      <c r="A10" s="1" t="s">
        <v>206</v>
      </c>
      <c r="B10" s="1" t="s">
        <v>208</v>
      </c>
      <c r="C10" s="1" t="s">
        <v>217</v>
      </c>
      <c r="D10" s="1" t="s">
        <v>225</v>
      </c>
      <c r="E10" s="1" t="s">
        <v>232</v>
      </c>
      <c r="F10" s="1" t="s">
        <v>237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M11" sqref="M11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 t="s">
        <v>241</v>
      </c>
    </row>
    <row r="4" spans="1:8" x14ac:dyDescent="0.4">
      <c r="A4" s="20"/>
      <c r="B4" s="20"/>
      <c r="C4" s="20"/>
      <c r="D4" s="20"/>
      <c r="E4" s="21" t="s">
        <v>8</v>
      </c>
      <c r="F4" s="21" t="s">
        <v>9</v>
      </c>
      <c r="G4" s="21" t="s">
        <v>10</v>
      </c>
      <c r="H4" s="20"/>
    </row>
    <row r="5" spans="1:8" x14ac:dyDescent="0.4">
      <c r="A5" s="22">
        <v>23010501</v>
      </c>
      <c r="B5" s="22" t="s">
        <v>11</v>
      </c>
      <c r="C5" s="22">
        <v>46</v>
      </c>
      <c r="D5" s="22">
        <v>24</v>
      </c>
      <c r="E5" s="22"/>
      <c r="F5" s="22"/>
      <c r="G5" s="22">
        <v>20</v>
      </c>
      <c r="H5" s="22">
        <v>90</v>
      </c>
    </row>
    <row r="6" spans="1:8" x14ac:dyDescent="0.4">
      <c r="A6" s="22">
        <v>23010502</v>
      </c>
      <c r="B6" s="22" t="s">
        <v>12</v>
      </c>
      <c r="C6" s="22">
        <v>38</v>
      </c>
      <c r="D6" s="22">
        <v>20</v>
      </c>
      <c r="E6" s="22">
        <v>5</v>
      </c>
      <c r="F6" s="22"/>
      <c r="G6" s="22"/>
      <c r="H6" s="22">
        <v>63</v>
      </c>
    </row>
    <row r="7" spans="1:8" x14ac:dyDescent="0.4">
      <c r="A7" s="22">
        <v>23010503</v>
      </c>
      <c r="B7" s="22" t="s">
        <v>13</v>
      </c>
      <c r="C7" s="22">
        <v>49</v>
      </c>
      <c r="D7" s="22">
        <v>30</v>
      </c>
      <c r="E7" s="22"/>
      <c r="F7" s="22">
        <v>15</v>
      </c>
      <c r="G7" s="22"/>
      <c r="H7" s="22">
        <v>94</v>
      </c>
    </row>
    <row r="8" spans="1:8" x14ac:dyDescent="0.4">
      <c r="A8" s="22">
        <v>23010504</v>
      </c>
      <c r="B8" s="22" t="s">
        <v>14</v>
      </c>
      <c r="C8" s="22">
        <v>24</v>
      </c>
      <c r="D8" s="22">
        <v>18</v>
      </c>
      <c r="E8" s="22"/>
      <c r="F8" s="22"/>
      <c r="G8" s="22">
        <v>20</v>
      </c>
      <c r="H8" s="22">
        <v>62</v>
      </c>
    </row>
    <row r="9" spans="1:8" x14ac:dyDescent="0.4">
      <c r="A9" s="22">
        <v>23010505</v>
      </c>
      <c r="B9" s="22" t="s">
        <v>15</v>
      </c>
      <c r="C9" s="22">
        <v>35</v>
      </c>
      <c r="D9" s="22">
        <v>25</v>
      </c>
      <c r="E9" s="22"/>
      <c r="F9" s="22"/>
      <c r="G9" s="22">
        <v>20</v>
      </c>
      <c r="H9" s="22">
        <v>80</v>
      </c>
    </row>
    <row r="10" spans="1:8" x14ac:dyDescent="0.4">
      <c r="A10" s="22">
        <v>23010506</v>
      </c>
      <c r="B10" s="22" t="s">
        <v>16</v>
      </c>
      <c r="C10" s="22">
        <v>33</v>
      </c>
      <c r="D10" s="22">
        <v>22</v>
      </c>
      <c r="E10" s="22"/>
      <c r="F10" s="22"/>
      <c r="G10" s="22">
        <v>20</v>
      </c>
      <c r="H10" s="22">
        <v>75</v>
      </c>
    </row>
    <row r="11" spans="1:8" x14ac:dyDescent="0.4">
      <c r="A11" s="22">
        <v>23010507</v>
      </c>
      <c r="B11" s="22" t="s">
        <v>17</v>
      </c>
      <c r="C11" s="22">
        <v>48</v>
      </c>
      <c r="D11" s="22">
        <v>29</v>
      </c>
      <c r="E11" s="22"/>
      <c r="F11" s="22">
        <v>15</v>
      </c>
      <c r="G11" s="22"/>
      <c r="H11" s="22">
        <v>92</v>
      </c>
    </row>
    <row r="12" spans="1:8" x14ac:dyDescent="0.4">
      <c r="A12" s="22">
        <v>23010508</v>
      </c>
      <c r="B12" s="22" t="s">
        <v>18</v>
      </c>
      <c r="C12" s="22">
        <v>42</v>
      </c>
      <c r="D12" s="22">
        <v>23</v>
      </c>
      <c r="E12" s="22"/>
      <c r="F12" s="22"/>
      <c r="G12" s="22">
        <v>20</v>
      </c>
      <c r="H12" s="22">
        <v>85</v>
      </c>
    </row>
    <row r="13" spans="1:8" x14ac:dyDescent="0.4">
      <c r="A13" s="22">
        <v>23010509</v>
      </c>
      <c r="B13" s="22" t="s">
        <v>19</v>
      </c>
      <c r="C13" s="22">
        <v>31</v>
      </c>
      <c r="D13" s="22">
        <v>17</v>
      </c>
      <c r="E13" s="22">
        <v>10</v>
      </c>
      <c r="F13" s="22"/>
      <c r="G13" s="22"/>
      <c r="H13" s="22">
        <v>58</v>
      </c>
    </row>
    <row r="14" spans="1:8" x14ac:dyDescent="0.4">
      <c r="A14" s="22">
        <v>23010510</v>
      </c>
      <c r="B14" s="22" t="s">
        <v>20</v>
      </c>
      <c r="C14" s="22">
        <v>40</v>
      </c>
      <c r="D14" s="22">
        <v>21</v>
      </c>
      <c r="E14" s="22"/>
      <c r="F14" s="22"/>
      <c r="G14" s="22">
        <v>20</v>
      </c>
      <c r="H14" s="22">
        <v>81</v>
      </c>
    </row>
    <row r="15" spans="1:8" x14ac:dyDescent="0.4">
      <c r="A15" s="22">
        <v>23010511</v>
      </c>
      <c r="B15" s="22" t="s">
        <v>21</v>
      </c>
      <c r="C15" s="22">
        <v>39</v>
      </c>
      <c r="D15" s="22">
        <v>19</v>
      </c>
      <c r="E15" s="22"/>
      <c r="F15" s="22">
        <v>15</v>
      </c>
      <c r="G15" s="22"/>
      <c r="H15" s="22">
        <v>73</v>
      </c>
    </row>
    <row r="16" spans="1:8" x14ac:dyDescent="0.4">
      <c r="A16" s="22">
        <v>23010512</v>
      </c>
      <c r="B16" s="22" t="s">
        <v>22</v>
      </c>
      <c r="C16" s="22">
        <v>30</v>
      </c>
      <c r="D16" s="22">
        <v>26</v>
      </c>
      <c r="E16" s="22"/>
      <c r="F16" s="22"/>
      <c r="G16" s="22">
        <v>20</v>
      </c>
      <c r="H16" s="22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15" sqref="K15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>D16*E16+F16</f>
        <v>20800000</v>
      </c>
    </row>
  </sheetData>
  <mergeCells count="1">
    <mergeCell ref="A1:G1"/>
  </mergeCells>
  <phoneticPr fontId="2" type="noConversion"/>
  <conditionalFormatting sqref="A3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0" workbookViewId="0">
      <selection activeCell="G38" sqref="G38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16" t="s">
        <v>179</v>
      </c>
      <c r="D3" s="17"/>
      <c r="E3" s="8">
        <f>DATE(MID(C3,1,2)+IF(MID(C3,8,1)*1&gt;2,2000,1900),MID(C3,3,2),MID(C3,5,2))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COUNTBLANK(I3:I12)/COUNTA(J3:J12)*100&amp;"%"</f>
        <v>30%</v>
      </c>
    </row>
    <row r="4" spans="1:11" x14ac:dyDescent="0.4">
      <c r="A4" s="2" t="s">
        <v>180</v>
      </c>
      <c r="B4" s="2" t="s">
        <v>181</v>
      </c>
      <c r="C4" s="16" t="s">
        <v>182</v>
      </c>
      <c r="D4" s="17"/>
      <c r="E4" s="8">
        <f t="shared" ref="E4:E12" si="0">DATE(MID(C4,1,2)+IF(MID(C4,8,1)*1&gt;2,2000,1900),MID(C4,3,2),MID(C4,5,2))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">
      <c r="A25" s="2">
        <v>1601</v>
      </c>
      <c r="B25" s="2" t="s">
        <v>88</v>
      </c>
      <c r="C25" s="2">
        <v>78</v>
      </c>
      <c r="D25" s="2" t="s">
        <v>218</v>
      </c>
      <c r="E25" s="2" t="s">
        <v>243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242</v>
      </c>
      <c r="E26" s="2" t="s">
        <v>244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14" t="s">
        <v>95</v>
      </c>
      <c r="B27" s="15"/>
      <c r="C27" s="2">
        <f>ROUND(DAVERAGE(A15:C26,C15,D25:E27),1)</f>
        <v>92.3</v>
      </c>
      <c r="D27" s="2" t="s">
        <v>245</v>
      </c>
      <c r="E27" s="2" t="s">
        <v>244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3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3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3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3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3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3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3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3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3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3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49"/>
  <sheetViews>
    <sheetView topLeftCell="A4" workbookViewId="0">
      <selection activeCell="L13" sqref="L13"/>
    </sheetView>
  </sheetViews>
  <sheetFormatPr defaultRowHeight="17.399999999999999" outlineLevelRow="4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4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4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3" x14ac:dyDescent="0.4">
      <c r="A6" s="2"/>
      <c r="B6" s="2"/>
      <c r="C6" s="24" t="s">
        <v>252</v>
      </c>
      <c r="D6" s="2"/>
      <c r="E6" s="3"/>
      <c r="F6" s="3"/>
      <c r="G6" s="3"/>
      <c r="H6" s="3"/>
      <c r="I6" s="3">
        <f>SUBTOTAL(5,I4:I5)</f>
        <v>2596000</v>
      </c>
    </row>
    <row r="7" spans="1:9" outlineLevel="4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4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4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3" x14ac:dyDescent="0.4">
      <c r="A10" s="2"/>
      <c r="B10" s="2"/>
      <c r="C10" s="24" t="s">
        <v>251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4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3" x14ac:dyDescent="0.4">
      <c r="A12" s="2"/>
      <c r="B12" s="2"/>
      <c r="C12" s="24" t="s">
        <v>250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2" x14ac:dyDescent="0.4">
      <c r="A13" s="2"/>
      <c r="B13" s="24" t="s">
        <v>248</v>
      </c>
      <c r="C13" s="2"/>
      <c r="D13" s="2">
        <f>SUBTOTAL(1,D4:D11)</f>
        <v>1.6666666666666667</v>
      </c>
      <c r="E13" s="3"/>
      <c r="F13" s="3"/>
      <c r="G13" s="3"/>
      <c r="H13" s="3"/>
      <c r="I13" s="3"/>
    </row>
    <row r="14" spans="1:9" outlineLevel="4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4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3" x14ac:dyDescent="0.4">
      <c r="A16" s="2"/>
      <c r="B16" s="2"/>
      <c r="C16" s="24" t="s">
        <v>252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4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4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3" x14ac:dyDescent="0.4">
      <c r="A19" s="2"/>
      <c r="B19" s="2"/>
      <c r="C19" s="24" t="s">
        <v>251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4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4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3" x14ac:dyDescent="0.4">
      <c r="A22" s="2"/>
      <c r="B22" s="2"/>
      <c r="C22" s="24" t="s">
        <v>250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2" x14ac:dyDescent="0.4">
      <c r="A23" s="2"/>
      <c r="B23" s="24" t="s">
        <v>247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4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3" x14ac:dyDescent="0.4">
      <c r="A25" s="2"/>
      <c r="B25" s="2"/>
      <c r="C25" s="24" t="s">
        <v>253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4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4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3" x14ac:dyDescent="0.4">
      <c r="A28" s="2"/>
      <c r="B28" s="2"/>
      <c r="C28" s="24" t="s">
        <v>251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4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4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4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3" x14ac:dyDescent="0.4">
      <c r="A32" s="19"/>
      <c r="B32" s="19"/>
      <c r="C32" s="26" t="s">
        <v>250</v>
      </c>
      <c r="D32" s="19"/>
      <c r="E32" s="25"/>
      <c r="F32" s="25"/>
      <c r="G32" s="25"/>
      <c r="H32" s="25"/>
      <c r="I32" s="25">
        <f>SUBTOTAL(5,I29:I31)</f>
        <v>4092000</v>
      </c>
    </row>
    <row r="33" spans="1:9" outlineLevel="2" x14ac:dyDescent="0.4">
      <c r="A33" s="19"/>
      <c r="B33" s="26" t="s">
        <v>246</v>
      </c>
      <c r="C33" s="19"/>
      <c r="D33" s="19">
        <f>SUBTOTAL(1,D24:D31)</f>
        <v>0.66666666666666663</v>
      </c>
      <c r="E33" s="25"/>
      <c r="F33" s="25"/>
      <c r="G33" s="25"/>
      <c r="H33" s="25"/>
      <c r="I33" s="25"/>
    </row>
    <row r="34" spans="1:9" outlineLevel="2" x14ac:dyDescent="0.4"/>
    <row r="35" spans="1:9" outlineLevel="2" x14ac:dyDescent="0.4"/>
    <row r="36" spans="1:9" outlineLevel="2" x14ac:dyDescent="0.4"/>
    <row r="37" spans="1:9" outlineLevel="2" x14ac:dyDescent="0.4"/>
    <row r="38" spans="1:9" outlineLevel="2" x14ac:dyDescent="0.4"/>
    <row r="39" spans="1:9" outlineLevel="2" x14ac:dyDescent="0.4"/>
    <row r="40" spans="1:9" outlineLevel="2" x14ac:dyDescent="0.4"/>
    <row r="41" spans="1:9" outlineLevel="2" x14ac:dyDescent="0.4"/>
    <row r="42" spans="1:9" outlineLevel="2" x14ac:dyDescent="0.4"/>
    <row r="43" spans="1:9" outlineLevel="2" x14ac:dyDescent="0.4"/>
    <row r="44" spans="1:9" outlineLevel="2" x14ac:dyDescent="0.4"/>
    <row r="45" spans="1:9" outlineLevel="2" x14ac:dyDescent="0.4"/>
    <row r="46" spans="1:9" outlineLevel="2" x14ac:dyDescent="0.4"/>
    <row r="47" spans="1:9" outlineLevel="2" x14ac:dyDescent="0.4"/>
    <row r="48" spans="1:9" outlineLevel="2" x14ac:dyDescent="0.4">
      <c r="B48" s="27" t="s">
        <v>249</v>
      </c>
      <c r="D48">
        <f>SUBTOTAL(1,D4:D47)</f>
        <v>1.1111111111111112</v>
      </c>
    </row>
    <row r="49" spans="2:9" outlineLevel="2" x14ac:dyDescent="0.4">
      <c r="B49" s="27"/>
      <c r="C49" s="27" t="s">
        <v>254</v>
      </c>
      <c r="I49">
        <f>SUBTOTAL(5,I4:I48)</f>
        <v>2596000</v>
      </c>
    </row>
  </sheetData>
  <sortState xmlns:xlrd2="http://schemas.microsoft.com/office/spreadsheetml/2017/richdata2" ref="A4:I47">
    <sortCondition ref="B4:B47"/>
    <sortCondition descending="1" ref="C4:C47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N14"/>
  <sheetViews>
    <sheetView workbookViewId="0">
      <selection activeCell="J9" sqref="J9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14" ht="21" x14ac:dyDescent="0.4">
      <c r="A1" s="11" t="s">
        <v>145</v>
      </c>
      <c r="B1" s="11"/>
      <c r="C1" s="11"/>
      <c r="D1" s="11"/>
      <c r="E1" s="11"/>
    </row>
    <row r="3" spans="1:14" x14ac:dyDescent="0.4">
      <c r="D3" s="2" t="s">
        <v>146</v>
      </c>
      <c r="E3" s="29">
        <v>20000</v>
      </c>
    </row>
    <row r="4" spans="1:14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14" x14ac:dyDescent="0.4">
      <c r="A5" s="2" t="s">
        <v>147</v>
      </c>
      <c r="B5" s="2" t="s">
        <v>62</v>
      </c>
      <c r="C5" s="2" t="s">
        <v>138</v>
      </c>
      <c r="D5" s="2">
        <v>234</v>
      </c>
      <c r="E5" s="29">
        <f>$E$3*D5</f>
        <v>4680000</v>
      </c>
      <c r="N5" s="28"/>
    </row>
    <row r="6" spans="1:14" x14ac:dyDescent="0.4">
      <c r="A6" s="2" t="s">
        <v>148</v>
      </c>
      <c r="B6" s="2" t="s">
        <v>60</v>
      </c>
      <c r="C6" s="2" t="s">
        <v>35</v>
      </c>
      <c r="D6" s="2">
        <v>218</v>
      </c>
      <c r="E6" s="29">
        <f t="shared" ref="E6:E14" si="0">$E$3*D6</f>
        <v>4360000</v>
      </c>
    </row>
    <row r="7" spans="1:14" x14ac:dyDescent="0.4">
      <c r="A7" s="2" t="s">
        <v>149</v>
      </c>
      <c r="B7" s="2" t="s">
        <v>62</v>
      </c>
      <c r="C7" s="2" t="s">
        <v>35</v>
      </c>
      <c r="D7" s="2">
        <v>158</v>
      </c>
      <c r="E7" s="29">
        <f t="shared" si="0"/>
        <v>3160000</v>
      </c>
    </row>
    <row r="8" spans="1:14" x14ac:dyDescent="0.4">
      <c r="A8" s="2" t="s">
        <v>150</v>
      </c>
      <c r="B8" s="2" t="s">
        <v>60</v>
      </c>
      <c r="C8" s="2" t="s">
        <v>37</v>
      </c>
      <c r="D8" s="2">
        <v>210</v>
      </c>
      <c r="E8" s="29">
        <f t="shared" si="0"/>
        <v>4200000</v>
      </c>
    </row>
    <row r="9" spans="1:14" x14ac:dyDescent="0.4">
      <c r="A9" s="2" t="s">
        <v>151</v>
      </c>
      <c r="B9" s="2" t="s">
        <v>62</v>
      </c>
      <c r="C9" s="2" t="s">
        <v>37</v>
      </c>
      <c r="D9" s="2">
        <v>200</v>
      </c>
      <c r="E9" s="29">
        <f t="shared" si="0"/>
        <v>4000000</v>
      </c>
    </row>
    <row r="10" spans="1:14" x14ac:dyDescent="0.4">
      <c r="A10" s="2" t="s">
        <v>152</v>
      </c>
      <c r="B10" s="2" t="s">
        <v>60</v>
      </c>
      <c r="C10" s="2" t="s">
        <v>37</v>
      </c>
      <c r="D10" s="2">
        <v>169</v>
      </c>
      <c r="E10" s="29">
        <f t="shared" si="0"/>
        <v>3380000</v>
      </c>
    </row>
    <row r="11" spans="1:14" x14ac:dyDescent="0.4">
      <c r="A11" s="2" t="s">
        <v>153</v>
      </c>
      <c r="B11" s="2" t="s">
        <v>60</v>
      </c>
      <c r="C11" s="2" t="s">
        <v>39</v>
      </c>
      <c r="D11" s="2">
        <v>195</v>
      </c>
      <c r="E11" s="29">
        <f t="shared" si="0"/>
        <v>3900000</v>
      </c>
    </row>
    <row r="12" spans="1:14" x14ac:dyDescent="0.4">
      <c r="A12" s="2" t="s">
        <v>154</v>
      </c>
      <c r="B12" s="2" t="s">
        <v>60</v>
      </c>
      <c r="C12" s="2" t="s">
        <v>39</v>
      </c>
      <c r="D12" s="2">
        <v>204</v>
      </c>
      <c r="E12" s="29">
        <f t="shared" si="0"/>
        <v>4080000</v>
      </c>
    </row>
    <row r="13" spans="1:14" x14ac:dyDescent="0.4">
      <c r="A13" s="2" t="s">
        <v>155</v>
      </c>
      <c r="B13" s="2" t="s">
        <v>62</v>
      </c>
      <c r="C13" s="2" t="s">
        <v>39</v>
      </c>
      <c r="D13" s="2">
        <v>182</v>
      </c>
      <c r="E13" s="29">
        <f t="shared" si="0"/>
        <v>3640000</v>
      </c>
    </row>
    <row r="14" spans="1:14" x14ac:dyDescent="0.4">
      <c r="A14" s="2" t="s">
        <v>156</v>
      </c>
      <c r="B14" s="2" t="s">
        <v>62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O21" sqref="O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157</v>
      </c>
      <c r="B1" s="11"/>
      <c r="C1" s="11"/>
      <c r="D1" s="1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enduser</cp:lastModifiedBy>
  <dcterms:created xsi:type="dcterms:W3CDTF">2023-12-05T07:39:23Z</dcterms:created>
  <dcterms:modified xsi:type="dcterms:W3CDTF">2026-02-25T06:26:40Z</dcterms:modified>
</cp:coreProperties>
</file>