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임나연\Desktop\"/>
    </mc:Choice>
  </mc:AlternateContent>
  <xr:revisionPtr revIDLastSave="0" documentId="8_{213EBA8A-7005-4DCF-B7CA-79A6E724F86E}" xr6:coauthVersionLast="47" xr6:coauthVersionMax="47" xr10:uidLastSave="{00000000-0000-0000-0000-000000000000}"/>
  <bookViews>
    <workbookView xWindow="-108" yWindow="-108" windowWidth="23256" windowHeight="12456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34" i="6" s="1"/>
  <c r="I6" i="6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<sst xmlns="http://schemas.openxmlformats.org/spreadsheetml/2006/main" count="429" uniqueCount="252">
  <si>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</si>
  <si>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</si>
  <si>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</si>
  <si>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</si>
  <si>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</si>
  <si>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</si>
  <si>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</si>
  <si>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</si>
  <si>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</si>
  <si>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</si>
  <si>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</si>
  <si>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</si>
  <si>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</si>
  <si>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</si>
  <si>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</si>
  <si>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</si>
  <si>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</si>
  <si>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</si>
  <si>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</si>
  <si>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</si>
  <si>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</si>
  <si>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</si>
  <si>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</si>
  <si>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</si>
  <si>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</si>
  <si>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</si>
  <si>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</si>
  <si>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</si>
  <si>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</si>
  <si>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</si>
  <si>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</si>
  <si>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</si>
  <si>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</si>
  <si>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</si>
  <si>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</si>
  <si>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</si>
  <si>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</si>
  <si>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</si>
  <si>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</si>
  <si>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</si>
  <si>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</si>
  <si>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</si>
  <si>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</si>
  <si>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</si>
  <si>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</si>
  <si>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</si>
  <si>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</si>
  <si>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</si>
  <si>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</si>
  <si>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</si>
  <si>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</si>
  <si>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</si>
  <si>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</si>
  <si>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</si>
  <si>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</si>
  <si>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</si>
  <si>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</si>
  <si>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</si>
  <si>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</si>
  <si>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</si>
  <si>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</si>
  <si>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</si>
  <si>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</si>
  <si>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</si>
  <si>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</si>
  <si>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</si>
  <si>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</si>
  <si>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</si>
  <si>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</si>
  <si>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</si>
  <si>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</si>
  <si>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</si>
  <si>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</si>
  <si>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</si>
  <si>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</si>
  <si>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</si>
  <si>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</si>
  <si>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</si>
  <si>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</si>
  <si>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</si>
  <si>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</si>
  <si>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</si>
  <si>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</si>
  <si>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</si>
  <si>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</si>
  <si>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</si>
  <si>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</si>
  <si>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</si>
  <si>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</si>
  <si>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</si>
  <si>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</si>
  <si>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</si>
  <si>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</si>
  <si>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</si>
  <si>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</si>
  <si>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</si>
  <si>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</si>
  <si>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</si>
  <si>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</si>
  <si>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</si>
  <si>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</si>
  <si>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</si>
  <si>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</si>
  <si>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</si>
  <si>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</si>
  <si>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</si>
  <si>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</si>
  <si>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</si>
  <si>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</si>
  <si>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</si>
  <si>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</si>
  <si>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</si>
  <si>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</si>
  <si>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</si>
  <si>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</si>
  <si>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</si>
  <si>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</si>
  <si>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</si>
  <si>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</si>
  <si>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</si>
  <si>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</si>
  <si>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</si>
  <si>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</si>
  <si>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</si>
  <si>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</si>
  <si>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</si>
  <si>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</si>
  <si>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</si>
  <si>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</si>
  <si>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</si>
  <si>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</si>
  <si>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</si>
  <si>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</si>
  <si>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</si>
  <si>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</si>
  <si>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</si>
  <si>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</si>
  <si>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</si>
  <si>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</si>
  <si>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</si>
  <si>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</si>
  <si>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</si>
  <si>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</si>
  <si>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</si>
  <si>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</si>
  <si>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</si>
  <si>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</si>
  <si>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</si>
  <si>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</si>
  <si>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</si>
  <si>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</si>
  <si>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</si>
  <si>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</si>
  <si>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</si>
  <si>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</si>
  <si>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</si>
  <si>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</si>
  <si>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</si>
  <si>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</si>
  <si>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</si>
  <si>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</si>
  <si>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</si>
  <si>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</si>
  <si>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</si>
  <si>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</si>
  <si>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</si>
  <si>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</si>
  <si>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</si>
  <si>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</si>
  <si>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</si>
  <si>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</si>
  <si>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</si>
  <si>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</si>
  <si>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</si>
  <si>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</si>
  <si>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</si>
  <si>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</si>
  <si>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</si>
  <si>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</si>
  <si>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</si>
  <si>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</si>
  <si>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</si>
  <si>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</si>
  <si>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</si>
  <si>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</si>
  <si>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</si>
  <si>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</si>
  <si>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</si>
  <si>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</si>
  <si>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</si>
  <si>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</si>
  <si>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</si>
  <si>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</si>
  <si>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</si>
  <si>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</si>
  <si>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</si>
  <si>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</si>
  <si>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</si>
  <si>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</si>
  <si>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</si>
  <si>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</si>
  <si>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</si>
  <si>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</si>
  <si>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</si>
  <si>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</si>
  <si>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</si>
  <si>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</si>
  <si>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</si>
  <si>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</si>
  <si>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</si>
  <si>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</si>
  <si>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</si>
  <si>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</si>
  <si>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</si>
  <si>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</si>
  <si>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</si>
  <si>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</si>
  <si>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</si>
  <si>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</si>
  <si>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</si>
  <si>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</si>
  <si>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</si>
  <si>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</si>
  <si>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</si>
  <si>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</si>
  <si>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</si>
  <si>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</si>
  <si>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</si>
  <si>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</si>
  <si>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</si>
  <si>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</si>
  <si>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</si>
  <si>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</si>
  <si>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</si>
  <si>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</si>
  <si>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</si>
  <si>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010-3186-5115</t>
    <phoneticPr fontId="2" type="noConversion"/>
  </si>
  <si>
    <t>010-3155-8857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</si>
  <si>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</si>
  <si>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</si>
  <si>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</si>
  <si>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</si>
  <si>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</si>
  <si>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</si>
  <si>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</si>
  <si>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</si>
  <si>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</si>
  <si>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</si>
  <si>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점수</t>
    <phoneticPr fontId="2" type="noConversion"/>
  </si>
  <si>
    <t>서울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</si>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</sst>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0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2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3">
    <dxf>
      <font>
        <u/>
        <color rgb="FF0070C0"/>
      </font>
    </dxf>
    <dxf>
      <font>
        <u/>
        <color rgb="FF0070C0"/>
      </font>
    </dxf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997974047"/>
        <c:axId val="1997968223"/>
      </c:barChart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64-4563-89C2-02FA06B63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171523407"/>
        <c:axId val="1171524847"/>
      </c:bar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17152484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71523407"/>
        <c:crosses val="max"/>
        <c:crossBetween val="between"/>
        <c:majorUnit val="2"/>
      </c:valAx>
      <c:catAx>
        <c:axId val="11715234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152484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3</xdr:row>
          <xdr:rowOff>15240</xdr:rowOff>
        </xdr:from>
        <xdr:to>
          <xdr:col>8</xdr:col>
          <xdr:colOff>0</xdr:colOff>
          <xdr:row>5</xdr:row>
          <xdr:rowOff>7620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6</xdr:row>
      <xdr:rowOff>0</xdr:rowOff>
    </xdr:from>
    <xdr:to>
      <xdr:col>7</xdr:col>
      <xdr:colOff>655320</xdr:colOff>
      <xdr:row>8</xdr:row>
      <xdr:rowOff>15240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732783D1-792E-2C83-4E65-5ED78B6CEC4B}"/>
            </a:ext>
          </a:extLst>
        </xdr:cNvPr>
        <xdr:cNvSpPr/>
      </xdr:nvSpPr>
      <xdr:spPr>
        <a:xfrm>
          <a:off x="4076700" y="1371600"/>
          <a:ext cx="1318260" cy="4572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8"/>
  <sheetViews>
    <sheetView workbookViewId="0">
      <selection activeCell="H6" sqref="H6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199</v>
      </c>
      <c r="B3" s="1" t="s">
        <v>174</v>
      </c>
      <c r="C3" s="1" t="s">
        <v>222</v>
      </c>
      <c r="D3" s="1" t="s">
        <v>207</v>
      </c>
      <c r="E3" s="1" t="s">
        <v>215</v>
      </c>
      <c r="F3" s="1" t="s">
        <v>230</v>
      </c>
    </row>
    <row r="4" spans="1:6" x14ac:dyDescent="0.4">
      <c r="A4" s="1" t="s">
        <v>200</v>
      </c>
      <c r="B4" s="1" t="s">
        <v>181</v>
      </c>
      <c r="C4" s="1" t="s">
        <v>223</v>
      </c>
      <c r="D4" s="1" t="s">
        <v>208</v>
      </c>
      <c r="E4" s="1" t="s">
        <v>216</v>
      </c>
      <c r="F4" s="1" t="s">
        <v>231</v>
      </c>
    </row>
    <row r="5" spans="1:6" x14ac:dyDescent="0.4">
      <c r="A5" s="1" t="s">
        <v>201</v>
      </c>
      <c r="B5" s="1" t="s">
        <v>178</v>
      </c>
      <c r="C5" s="1" t="s">
        <v>224</v>
      </c>
      <c r="D5" s="1" t="s">
        <v>209</v>
      </c>
      <c r="E5" s="1" t="s">
        <v>217</v>
      </c>
      <c r="F5" s="1" t="s">
        <v>232</v>
      </c>
    </row>
    <row r="6" spans="1:6" x14ac:dyDescent="0.4">
      <c r="A6" s="1" t="s">
        <v>202</v>
      </c>
      <c r="B6" s="1" t="s">
        <v>181</v>
      </c>
      <c r="C6" s="1" t="s">
        <v>225</v>
      </c>
      <c r="D6" s="1" t="s">
        <v>210</v>
      </c>
      <c r="E6" s="1" t="s">
        <v>218</v>
      </c>
      <c r="F6" s="1" t="s">
        <v>237</v>
      </c>
    </row>
    <row r="7" spans="1:6" x14ac:dyDescent="0.4">
      <c r="A7" s="1" t="s">
        <v>203</v>
      </c>
      <c r="B7" s="1" t="s">
        <v>178</v>
      </c>
      <c r="C7" s="1" t="s">
        <v>226</v>
      </c>
      <c r="D7" s="1" t="s">
        <v>211</v>
      </c>
      <c r="E7" s="1" t="s">
        <v>219</v>
      </c>
      <c r="F7" s="1" t="s">
        <v>236</v>
      </c>
    </row>
    <row r="8" spans="1:6" x14ac:dyDescent="0.4">
      <c r="A8" s="1" t="s">
        <v>204</v>
      </c>
      <c r="B8" s="1" t="s">
        <v>181</v>
      </c>
      <c r="C8" s="1" t="s">
        <v>227</v>
      </c>
      <c r="D8" s="1" t="s">
        <v>212</v>
      </c>
      <c r="E8" s="1" t="s">
        <v>220</v>
      </c>
      <c r="F8" s="1" t="s">
        <v>233</v>
      </c>
    </row>
    <row r="9" spans="1:6" x14ac:dyDescent="0.4">
      <c r="A9" s="1" t="s">
        <v>205</v>
      </c>
      <c r="B9" s="1" t="s">
        <v>178</v>
      </c>
      <c r="C9" s="1" t="s">
        <v>228</v>
      </c>
      <c r="D9" s="1" t="s">
        <v>213</v>
      </c>
      <c r="E9" s="1" t="s">
        <v>216</v>
      </c>
      <c r="F9" s="1" t="s">
        <v>234</v>
      </c>
    </row>
    <row r="10" spans="1:6" x14ac:dyDescent="0.4">
      <c r="A10" s="1" t="s">
        <v>206</v>
      </c>
      <c r="B10" s="1" t="s">
        <v>181</v>
      </c>
      <c r="C10" s="1" t="s">
        <v>229</v>
      </c>
      <c r="D10" s="1" t="s">
        <v>214</v>
      </c>
      <c r="E10" s="1" t="s">
        <v>221</v>
      </c>
      <c r="F10" s="1" t="s">
        <v>235</v>
      </c>
    </row>
    <row r="11" spans="1:6" x14ac:dyDescent="0.4">
      <c r="D11" s="1"/>
      <c r="E11" s="1"/>
    </row>
    <row r="12" spans="1:6" x14ac:dyDescent="0.4">
      <c r="D12" s="1"/>
      <c r="E12" s="1"/>
    </row>
    <row r="13" spans="1:6" x14ac:dyDescent="0.4">
      <c r="D13" s="1"/>
      <c r="E13" s="1"/>
    </row>
    <row r="14" spans="1:6" x14ac:dyDescent="0.4">
      <c r="D14" s="1"/>
      <c r="E14" s="1"/>
    </row>
    <row r="15" spans="1:6" x14ac:dyDescent="0.4">
      <c r="D15" s="1"/>
      <c r="E15" s="1"/>
    </row>
    <row r="16" spans="1:6" x14ac:dyDescent="0.4">
      <c r="D16" s="1"/>
      <c r="E16" s="1"/>
    </row>
    <row r="17" spans="4:5" x14ac:dyDescent="0.4">
      <c r="D17" s="1"/>
      <c r="E17" s="1"/>
    </row>
    <row r="18" spans="4:5" x14ac:dyDescent="0.4">
      <c r="D18" s="1"/>
      <c r="E18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8" sqref="J8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238</v>
      </c>
    </row>
    <row r="4" spans="1:8" x14ac:dyDescent="0.4">
      <c r="A4" s="19"/>
      <c r="B4" s="19"/>
      <c r="C4" s="19"/>
      <c r="D4" s="19"/>
      <c r="E4" s="20" t="s">
        <v>8</v>
      </c>
      <c r="F4" s="20" t="s">
        <v>9</v>
      </c>
      <c r="G4" s="20" t="s">
        <v>10</v>
      </c>
      <c r="H4" s="19"/>
    </row>
    <row r="5" spans="1:8" x14ac:dyDescent="0.4">
      <c r="A5" s="21">
        <v>23010501</v>
      </c>
      <c r="B5" s="21" t="s">
        <v>11</v>
      </c>
      <c r="C5" s="21">
        <v>46</v>
      </c>
      <c r="D5" s="21">
        <v>24</v>
      </c>
      <c r="E5" s="21"/>
      <c r="F5" s="21"/>
      <c r="G5" s="21">
        <v>20</v>
      </c>
      <c r="H5" s="21">
        <v>90</v>
      </c>
    </row>
    <row r="6" spans="1:8" x14ac:dyDescent="0.4">
      <c r="A6" s="21">
        <v>23010502</v>
      </c>
      <c r="B6" s="21" t="s">
        <v>12</v>
      </c>
      <c r="C6" s="21">
        <v>38</v>
      </c>
      <c r="D6" s="21">
        <v>20</v>
      </c>
      <c r="E6" s="21">
        <v>5</v>
      </c>
      <c r="F6" s="21"/>
      <c r="G6" s="21"/>
      <c r="H6" s="21">
        <v>63</v>
      </c>
    </row>
    <row r="7" spans="1:8" x14ac:dyDescent="0.4">
      <c r="A7" s="21">
        <v>23010503</v>
      </c>
      <c r="B7" s="21" t="s">
        <v>13</v>
      </c>
      <c r="C7" s="21">
        <v>49</v>
      </c>
      <c r="D7" s="21">
        <v>30</v>
      </c>
      <c r="E7" s="21"/>
      <c r="F7" s="21">
        <v>15</v>
      </c>
      <c r="G7" s="21"/>
      <c r="H7" s="21">
        <v>94</v>
      </c>
    </row>
    <row r="8" spans="1:8" x14ac:dyDescent="0.4">
      <c r="A8" s="21">
        <v>23010504</v>
      </c>
      <c r="B8" s="21" t="s">
        <v>14</v>
      </c>
      <c r="C8" s="21">
        <v>24</v>
      </c>
      <c r="D8" s="21">
        <v>18</v>
      </c>
      <c r="E8" s="21"/>
      <c r="F8" s="21"/>
      <c r="G8" s="21">
        <v>20</v>
      </c>
      <c r="H8" s="21">
        <v>62</v>
      </c>
    </row>
    <row r="9" spans="1:8" x14ac:dyDescent="0.4">
      <c r="A9" s="21">
        <v>23010505</v>
      </c>
      <c r="B9" s="21" t="s">
        <v>15</v>
      </c>
      <c r="C9" s="21">
        <v>35</v>
      </c>
      <c r="D9" s="21">
        <v>25</v>
      </c>
      <c r="E9" s="21"/>
      <c r="F9" s="21"/>
      <c r="G9" s="21">
        <v>20</v>
      </c>
      <c r="H9" s="21">
        <v>80</v>
      </c>
    </row>
    <row r="10" spans="1:8" x14ac:dyDescent="0.4">
      <c r="A10" s="21">
        <v>23010506</v>
      </c>
      <c r="B10" s="21" t="s">
        <v>16</v>
      </c>
      <c r="C10" s="21">
        <v>33</v>
      </c>
      <c r="D10" s="21">
        <v>22</v>
      </c>
      <c r="E10" s="21"/>
      <c r="F10" s="21"/>
      <c r="G10" s="21">
        <v>20</v>
      </c>
      <c r="H10" s="21">
        <v>75</v>
      </c>
    </row>
    <row r="11" spans="1:8" x14ac:dyDescent="0.4">
      <c r="A11" s="21">
        <v>23010507</v>
      </c>
      <c r="B11" s="21" t="s">
        <v>17</v>
      </c>
      <c r="C11" s="21">
        <v>48</v>
      </c>
      <c r="D11" s="21">
        <v>29</v>
      </c>
      <c r="E11" s="21"/>
      <c r="F11" s="21">
        <v>15</v>
      </c>
      <c r="G11" s="21"/>
      <c r="H11" s="21">
        <v>92</v>
      </c>
    </row>
    <row r="12" spans="1:8" x14ac:dyDescent="0.4">
      <c r="A12" s="21">
        <v>23010508</v>
      </c>
      <c r="B12" s="21" t="s">
        <v>18</v>
      </c>
      <c r="C12" s="21">
        <v>42</v>
      </c>
      <c r="D12" s="21">
        <v>23</v>
      </c>
      <c r="E12" s="21"/>
      <c r="F12" s="21"/>
      <c r="G12" s="21">
        <v>20</v>
      </c>
      <c r="H12" s="21">
        <v>85</v>
      </c>
    </row>
    <row r="13" spans="1:8" x14ac:dyDescent="0.4">
      <c r="A13" s="21">
        <v>23010509</v>
      </c>
      <c r="B13" s="21" t="s">
        <v>19</v>
      </c>
      <c r="C13" s="21">
        <v>31</v>
      </c>
      <c r="D13" s="21">
        <v>17</v>
      </c>
      <c r="E13" s="21">
        <v>10</v>
      </c>
      <c r="F13" s="21"/>
      <c r="G13" s="21"/>
      <c r="H13" s="21">
        <v>58</v>
      </c>
    </row>
    <row r="14" spans="1:8" x14ac:dyDescent="0.4">
      <c r="A14" s="21">
        <v>23010510</v>
      </c>
      <c r="B14" s="21" t="s">
        <v>20</v>
      </c>
      <c r="C14" s="21">
        <v>40</v>
      </c>
      <c r="D14" s="21">
        <v>21</v>
      </c>
      <c r="E14" s="21"/>
      <c r="F14" s="21"/>
      <c r="G14" s="21">
        <v>20</v>
      </c>
      <c r="H14" s="21">
        <v>81</v>
      </c>
    </row>
    <row r="15" spans="1:8" x14ac:dyDescent="0.4">
      <c r="A15" s="21">
        <v>23010511</v>
      </c>
      <c r="B15" s="21" t="s">
        <v>21</v>
      </c>
      <c r="C15" s="21">
        <v>39</v>
      </c>
      <c r="D15" s="21">
        <v>19</v>
      </c>
      <c r="E15" s="21"/>
      <c r="F15" s="21">
        <v>15</v>
      </c>
      <c r="G15" s="21"/>
      <c r="H15" s="21">
        <v>73</v>
      </c>
    </row>
    <row r="16" spans="1:8" x14ac:dyDescent="0.4">
      <c r="A16" s="21">
        <v>23010512</v>
      </c>
      <c r="B16" s="21" t="s">
        <v>22</v>
      </c>
      <c r="C16" s="21">
        <v>30</v>
      </c>
      <c r="D16" s="21">
        <v>26</v>
      </c>
      <c r="E16" s="21"/>
      <c r="F16" s="21"/>
      <c r="G16" s="21">
        <v>20</v>
      </c>
      <c r="H16" s="21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J9" sqref="J9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topLeftCell="A19" workbookViewId="0">
      <selection activeCell="E31" sqref="E31:E39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16" t="s">
        <v>179</v>
      </c>
      <c r="D3" s="17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 / COUNTA(H3:H12)*100 &amp;"%"</f>
        <v>30%</v>
      </c>
    </row>
    <row r="4" spans="1:11" x14ac:dyDescent="0.4">
      <c r="A4" s="2" t="s">
        <v>180</v>
      </c>
      <c r="B4" s="2" t="s">
        <v>181</v>
      </c>
      <c r="C4" s="16" t="s">
        <v>182</v>
      </c>
      <c r="D4" s="17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16" t="s">
        <v>184</v>
      </c>
      <c r="D5" s="1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16" t="s">
        <v>186</v>
      </c>
      <c r="D6" s="1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16" t="s">
        <v>188</v>
      </c>
      <c r="D7" s="1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16" t="s">
        <v>190</v>
      </c>
      <c r="D8" s="1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16" t="s">
        <v>192</v>
      </c>
      <c r="D9" s="1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16" t="s">
        <v>194</v>
      </c>
      <c r="D10" s="1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16" t="s">
        <v>196</v>
      </c>
      <c r="D11" s="1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16" t="s">
        <v>198</v>
      </c>
      <c r="D12" s="1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 HLOOKUP(RIGHT(H16,1),$H$26:$K$27,2,FALSE)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 HLOOKUP(RIGHT(H17,1),$H$26:$K$27,2,FALSE)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4">
      <c r="A25" s="2">
        <v>1601</v>
      </c>
      <c r="B25" s="2" t="s">
        <v>88</v>
      </c>
      <c r="C25" s="2">
        <v>78</v>
      </c>
      <c r="D25" s="2" t="s">
        <v>207</v>
      </c>
      <c r="E25" s="2" t="s">
        <v>248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249</v>
      </c>
      <c r="E26" s="2" t="s">
        <v>250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14" t="s">
        <v>95</v>
      </c>
      <c r="B27" s="15"/>
      <c r="C27" s="2">
        <f>ROUND(DAVERAGE(A15:C26,3,D25:E27),1)</f>
        <v>92.3</v>
      </c>
      <c r="D27" s="2" t="s">
        <v>251</v>
      </c>
      <c r="E27" s="2" t="s">
        <v>250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 "◆",IF(D31&lt;=SMALL($D$31:$D$39,3),"◇",""))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 "◆",IF(D32&lt;=SMALL($D$31:$D$39,3),"◇",""))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3" workbookViewId="0">
      <selection activeCell="K18" sqref="K18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2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2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2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2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2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2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2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2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2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2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0" zoomScale="95" zoomScaleNormal="95" workbookViewId="0">
      <selection activeCell="P15" sqref="P15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23" t="s">
        <v>243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23" t="s">
        <v>244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23" t="s">
        <v>245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23" t="s">
        <v>239</v>
      </c>
      <c r="C13" s="2"/>
      <c r="D13" s="2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23" t="s">
        <v>243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23" t="s">
        <v>244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23" t="s">
        <v>245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23" t="s">
        <v>240</v>
      </c>
      <c r="C23" s="2"/>
      <c r="D23" s="27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23" t="s">
        <v>246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23" t="s">
        <v>244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4"/>
      <c r="B32" s="24"/>
      <c r="C32" s="26" t="s">
        <v>245</v>
      </c>
      <c r="D32" s="24"/>
      <c r="E32" s="25"/>
      <c r="F32" s="25"/>
      <c r="G32" s="25"/>
      <c r="H32" s="25"/>
      <c r="I32" s="25">
        <f>SUBTOTAL(5,I29:I31)</f>
        <v>4092000</v>
      </c>
    </row>
    <row r="33" spans="1:9" outlineLevel="1" x14ac:dyDescent="0.4">
      <c r="A33" s="24"/>
      <c r="B33" s="26" t="s">
        <v>241</v>
      </c>
      <c r="C33" s="24"/>
      <c r="D33" s="28">
        <f>SUBTOTAL(1,D24:D31)</f>
        <v>0.66666666666666663</v>
      </c>
      <c r="E33" s="25"/>
      <c r="F33" s="25"/>
      <c r="G33" s="25"/>
      <c r="H33" s="25"/>
      <c r="I33" s="25"/>
    </row>
    <row r="34" spans="1:9" x14ac:dyDescent="0.4">
      <c r="A34" s="24"/>
      <c r="B34" s="26"/>
      <c r="C34" s="26" t="s">
        <v>247</v>
      </c>
      <c r="D34" s="24"/>
      <c r="E34" s="25"/>
      <c r="F34" s="25"/>
      <c r="G34" s="25"/>
      <c r="H34" s="25"/>
      <c r="I34" s="25">
        <f>SUBTOTAL(5,I4:I31)</f>
        <v>2596000</v>
      </c>
    </row>
    <row r="35" spans="1:9" x14ac:dyDescent="0.4">
      <c r="A35" s="24"/>
      <c r="B35" s="26" t="s">
        <v>242</v>
      </c>
      <c r="C35" s="24"/>
      <c r="D35" s="28">
        <f>SUBTOTAL(1,D4:D31)</f>
        <v>1.1111111111111112</v>
      </c>
      <c r="E35" s="25"/>
      <c r="F35" s="25"/>
      <c r="G35" s="25"/>
      <c r="H35" s="25"/>
      <c r="I35" s="25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H11" sqref="H11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145</v>
      </c>
      <c r="B1" s="11"/>
      <c r="C1" s="11"/>
      <c r="D1" s="11"/>
      <c r="E1" s="11"/>
    </row>
    <row r="3" spans="1:5" x14ac:dyDescent="0.4">
      <c r="D3" s="2" t="s">
        <v>146</v>
      </c>
      <c r="E3" s="29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29">
        <f>D5*$E$3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29">
        <f t="shared" ref="E6:E14" si="0">D6*$E$3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29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29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29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29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29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29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29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2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7620</xdr:colOff>
                    <xdr:row>3</xdr:row>
                    <xdr:rowOff>15240</xdr:rowOff>
                  </from>
                  <to>
                    <xdr:col>8</xdr:col>
                    <xdr:colOff>0</xdr:colOff>
                    <xdr:row>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G14"/>
  <sheetViews>
    <sheetView workbookViewId="0">
      <selection activeCell="E2" sqref="E2"/>
    </sheetView>
  </sheetViews>
  <sheetFormatPr defaultRowHeight="17.399999999999999" x14ac:dyDescent="0.4"/>
  <cols>
    <col min="4" max="4" width="9.296875" customWidth="1"/>
  </cols>
  <sheetData>
    <row r="1" spans="1:7" ht="21" x14ac:dyDescent="0.4">
      <c r="A1" s="11" t="s">
        <v>157</v>
      </c>
      <c r="B1" s="11"/>
      <c r="C1" s="11"/>
      <c r="D1" s="11"/>
    </row>
    <row r="3" spans="1:7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7" x14ac:dyDescent="0.4">
      <c r="A4" s="2" t="s">
        <v>162</v>
      </c>
      <c r="B4" s="2">
        <v>35</v>
      </c>
      <c r="C4" s="2">
        <v>2</v>
      </c>
      <c r="D4" s="10">
        <v>50000</v>
      </c>
    </row>
    <row r="5" spans="1:7" x14ac:dyDescent="0.4">
      <c r="A5" s="2" t="s">
        <v>163</v>
      </c>
      <c r="B5" s="2">
        <v>50</v>
      </c>
      <c r="C5" s="2">
        <v>2</v>
      </c>
      <c r="D5" s="10">
        <v>60000</v>
      </c>
    </row>
    <row r="6" spans="1:7" x14ac:dyDescent="0.4">
      <c r="A6" s="2" t="s">
        <v>164</v>
      </c>
      <c r="B6" s="2">
        <v>67</v>
      </c>
      <c r="C6" s="2">
        <v>4</v>
      </c>
      <c r="D6" s="10">
        <v>80000</v>
      </c>
    </row>
    <row r="7" spans="1:7" x14ac:dyDescent="0.4">
      <c r="A7" s="2" t="s">
        <v>165</v>
      </c>
      <c r="B7" s="2">
        <v>82</v>
      </c>
      <c r="C7" s="2">
        <v>5</v>
      </c>
      <c r="D7" s="10">
        <v>120000</v>
      </c>
    </row>
    <row r="8" spans="1:7" x14ac:dyDescent="0.4">
      <c r="A8" s="2" t="s">
        <v>166</v>
      </c>
      <c r="B8" s="2">
        <v>120</v>
      </c>
      <c r="C8" s="2">
        <v>7</v>
      </c>
      <c r="D8" s="10">
        <v>150000</v>
      </c>
      <c r="E8" s="30"/>
      <c r="F8" s="32"/>
    </row>
    <row r="9" spans="1:7" x14ac:dyDescent="0.4">
      <c r="A9" s="2" t="s">
        <v>167</v>
      </c>
      <c r="B9" s="2">
        <v>35</v>
      </c>
      <c r="C9" s="2">
        <v>2</v>
      </c>
      <c r="D9" s="10">
        <v>50000</v>
      </c>
      <c r="E9" s="30"/>
      <c r="F9" s="33"/>
    </row>
    <row r="10" spans="1:7" x14ac:dyDescent="0.4">
      <c r="A10" s="2" t="s">
        <v>168</v>
      </c>
      <c r="B10" s="2">
        <v>50</v>
      </c>
      <c r="C10" s="2">
        <v>2</v>
      </c>
      <c r="D10" s="10">
        <v>60000</v>
      </c>
      <c r="E10" s="30"/>
      <c r="F10" s="33"/>
      <c r="G10" s="31"/>
    </row>
    <row r="11" spans="1:7" x14ac:dyDescent="0.4">
      <c r="A11" s="2" t="s">
        <v>169</v>
      </c>
      <c r="B11" s="2">
        <v>67</v>
      </c>
      <c r="C11" s="2">
        <v>4</v>
      </c>
      <c r="D11" s="10">
        <v>80000</v>
      </c>
      <c r="F11" s="33"/>
    </row>
    <row r="12" spans="1:7" x14ac:dyDescent="0.4">
      <c r="A12" s="2" t="s">
        <v>170</v>
      </c>
      <c r="B12" s="2">
        <v>82</v>
      </c>
      <c r="C12" s="2">
        <v>5</v>
      </c>
      <c r="D12" s="10">
        <v>120000</v>
      </c>
      <c r="F12" s="33"/>
    </row>
    <row r="13" spans="1:7" x14ac:dyDescent="0.4">
      <c r="A13" s="2" t="s">
        <v>171</v>
      </c>
      <c r="B13" s="2">
        <v>120</v>
      </c>
      <c r="C13" s="2">
        <v>7</v>
      </c>
      <c r="D13" s="10">
        <v>150000</v>
      </c>
      <c r="F13" s="32"/>
    </row>
    <row r="14" spans="1:7" x14ac:dyDescent="0.4">
      <c r="F14" s="33"/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나연 임</cp:lastModifiedBy>
  <dcterms:created xsi:type="dcterms:W3CDTF">2023-12-05T07:39:23Z</dcterms:created>
  <dcterms:modified xsi:type="dcterms:W3CDTF">2026-01-27T14:45:36Z</dcterms:modified>
</cp:coreProperties>
</file>