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96b35bded3b14e8/바탕 화면/02 최신기출유형/"/>
    </mc:Choice>
  </mc:AlternateContent>
  <xr:revisionPtr revIDLastSave="250" documentId="13_ncr:1_{D3C39FD4-8E1D-47D7-95C3-B978CAB85A55}" xr6:coauthVersionLast="47" xr6:coauthVersionMax="47" xr10:uidLastSave="{D1CC42CC-6E8B-4894-92AC-175E0CF16699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<sst xmlns="http://schemas.openxmlformats.org/spreadsheetml/2006/main" count="429" uniqueCount="252">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</sst>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  <numFmt numFmtId="179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0" fontId="5" fillId="3" borderId="7" xfId="0" applyFont="1" applyFill="1" applyBorder="1">
      <alignment vertical="center"/>
    </xf>
    <xf numFmtId="177" fontId="5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1" applyNumberFormat="1" applyFon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DA-41AC-94D4-21726FBC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84348944"/>
        <c:axId val="158434798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84347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4348944"/>
        <c:crosses val="max"/>
        <c:crossBetween val="between"/>
        <c:majorUnit val="2"/>
      </c:valAx>
      <c:catAx>
        <c:axId val="158434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434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DE56293A-0C98-073B-84B7-2E88B264D64B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opLeftCell="A4" workbookViewId="0">
      <selection activeCell="M5" sqref="M5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214</v>
      </c>
      <c r="B3" s="1" t="s">
        <v>174</v>
      </c>
      <c r="C3" s="1" t="s">
        <v>222</v>
      </c>
      <c r="D3" s="1" t="s">
        <v>209</v>
      </c>
      <c r="E3" s="1" t="s">
        <v>237</v>
      </c>
      <c r="F3" s="1" t="s">
        <v>244</v>
      </c>
    </row>
    <row r="4" spans="1:6" x14ac:dyDescent="0.4">
      <c r="A4" s="1" t="s">
        <v>215</v>
      </c>
      <c r="B4" s="1" t="s">
        <v>181</v>
      </c>
      <c r="C4" s="1" t="s">
        <v>223</v>
      </c>
      <c r="D4" s="1" t="s">
        <v>230</v>
      </c>
      <c r="E4" s="1" t="s">
        <v>238</v>
      </c>
      <c r="F4" s="1" t="s">
        <v>245</v>
      </c>
    </row>
    <row r="5" spans="1:6" x14ac:dyDescent="0.4">
      <c r="A5" s="1" t="s">
        <v>216</v>
      </c>
      <c r="B5" s="1" t="s">
        <v>178</v>
      </c>
      <c r="C5" s="1" t="s">
        <v>224</v>
      </c>
      <c r="D5" s="1" t="s">
        <v>231</v>
      </c>
      <c r="E5" s="1" t="s">
        <v>239</v>
      </c>
      <c r="F5" s="1" t="s">
        <v>246</v>
      </c>
    </row>
    <row r="6" spans="1:6" x14ac:dyDescent="0.4">
      <c r="A6" s="1" t="s">
        <v>217</v>
      </c>
      <c r="B6" s="1" t="s">
        <v>181</v>
      </c>
      <c r="C6" s="1" t="s">
        <v>225</v>
      </c>
      <c r="D6" s="1" t="s">
        <v>232</v>
      </c>
      <c r="E6" s="1" t="s">
        <v>240</v>
      </c>
      <c r="F6" s="1" t="s">
        <v>247</v>
      </c>
    </row>
    <row r="7" spans="1:6" x14ac:dyDescent="0.4">
      <c r="A7" s="1" t="s">
        <v>218</v>
      </c>
      <c r="B7" s="1" t="s">
        <v>178</v>
      </c>
      <c r="C7" s="1" t="s">
        <v>226</v>
      </c>
      <c r="D7" s="1" t="s">
        <v>233</v>
      </c>
      <c r="E7" s="1" t="s">
        <v>241</v>
      </c>
      <c r="F7" s="1" t="s">
        <v>248</v>
      </c>
    </row>
    <row r="8" spans="1:6" x14ac:dyDescent="0.4">
      <c r="A8" s="1" t="s">
        <v>219</v>
      </c>
      <c r="B8" s="1" t="s">
        <v>181</v>
      </c>
      <c r="C8" s="1" t="s">
        <v>227</v>
      </c>
      <c r="D8" s="1" t="s">
        <v>234</v>
      </c>
      <c r="E8" s="1" t="s">
        <v>242</v>
      </c>
      <c r="F8" s="1" t="s">
        <v>249</v>
      </c>
    </row>
    <row r="9" spans="1:6" x14ac:dyDescent="0.4">
      <c r="A9" s="1" t="s">
        <v>220</v>
      </c>
      <c r="B9" s="1" t="s">
        <v>178</v>
      </c>
      <c r="C9" s="1" t="s">
        <v>228</v>
      </c>
      <c r="D9" s="1" t="s">
        <v>235</v>
      </c>
      <c r="E9" s="1" t="s">
        <v>238</v>
      </c>
      <c r="F9" s="1" t="s">
        <v>250</v>
      </c>
    </row>
    <row r="10" spans="1:6" x14ac:dyDescent="0.4">
      <c r="A10" s="1" t="s">
        <v>221</v>
      </c>
      <c r="B10" s="1" t="s">
        <v>181</v>
      </c>
      <c r="C10" s="1" t="s">
        <v>229</v>
      </c>
      <c r="D10" s="1" t="s">
        <v>236</v>
      </c>
      <c r="E10" s="1" t="s">
        <v>243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J16"/>
  <sheetViews>
    <sheetView topLeftCell="A4" workbookViewId="0">
      <selection activeCell="E3" sqref="E3:G4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10" x14ac:dyDescent="0.4">
      <c r="D1" s="5" t="s">
        <v>1</v>
      </c>
    </row>
    <row r="3" spans="1:10" x14ac:dyDescent="0.4">
      <c r="A3" s="22" t="s">
        <v>2</v>
      </c>
      <c r="B3" s="22" t="s">
        <v>3</v>
      </c>
      <c r="C3" s="22" t="s">
        <v>4</v>
      </c>
      <c r="D3" s="22" t="s">
        <v>5</v>
      </c>
      <c r="E3" s="11" t="s">
        <v>6</v>
      </c>
      <c r="F3" s="11"/>
      <c r="G3" s="11"/>
      <c r="H3" s="22" t="s">
        <v>199</v>
      </c>
    </row>
    <row r="4" spans="1:10" x14ac:dyDescent="0.4">
      <c r="A4" s="22"/>
      <c r="B4" s="22"/>
      <c r="C4" s="22"/>
      <c r="D4" s="22"/>
      <c r="E4" s="12" t="s">
        <v>8</v>
      </c>
      <c r="F4" s="12" t="s">
        <v>9</v>
      </c>
      <c r="G4" s="12" t="s">
        <v>10</v>
      </c>
      <c r="H4" s="22"/>
    </row>
    <row r="5" spans="1:10" x14ac:dyDescent="0.4">
      <c r="A5" s="13">
        <v>23010501</v>
      </c>
      <c r="B5" s="13" t="s">
        <v>11</v>
      </c>
      <c r="C5" s="13">
        <v>46</v>
      </c>
      <c r="D5" s="13">
        <v>24</v>
      </c>
      <c r="E5" s="13">
        <v>4</v>
      </c>
      <c r="F5" s="13"/>
      <c r="G5" s="13">
        <v>20</v>
      </c>
      <c r="H5" s="13">
        <v>90</v>
      </c>
    </row>
    <row r="6" spans="1:10" x14ac:dyDescent="0.4">
      <c r="A6" s="13">
        <v>23010502</v>
      </c>
      <c r="B6" s="13" t="s">
        <v>12</v>
      </c>
      <c r="C6" s="13">
        <v>38</v>
      </c>
      <c r="D6" s="13">
        <v>20</v>
      </c>
      <c r="E6" s="13">
        <v>5</v>
      </c>
      <c r="F6" s="13"/>
      <c r="G6" s="13"/>
      <c r="H6" s="13">
        <v>63</v>
      </c>
    </row>
    <row r="7" spans="1:10" x14ac:dyDescent="0.4">
      <c r="A7" s="13">
        <v>23010503</v>
      </c>
      <c r="B7" s="13" t="s">
        <v>13</v>
      </c>
      <c r="C7" s="13">
        <v>49</v>
      </c>
      <c r="D7" s="13">
        <v>30</v>
      </c>
      <c r="E7" s="13"/>
      <c r="F7" s="13">
        <v>15</v>
      </c>
      <c r="G7" s="13"/>
      <c r="H7" s="13">
        <v>94</v>
      </c>
    </row>
    <row r="8" spans="1:10" x14ac:dyDescent="0.4">
      <c r="A8" s="13">
        <v>23010504</v>
      </c>
      <c r="B8" s="13" t="s">
        <v>14</v>
      </c>
      <c r="C8" s="13">
        <v>24</v>
      </c>
      <c r="D8" s="13">
        <v>18</v>
      </c>
      <c r="E8" s="13"/>
      <c r="F8" s="13"/>
      <c r="G8" s="13">
        <v>20</v>
      </c>
      <c r="H8" s="13">
        <v>62</v>
      </c>
      <c r="J8" s="10"/>
    </row>
    <row r="9" spans="1:10" x14ac:dyDescent="0.4">
      <c r="A9" s="13">
        <v>23010505</v>
      </c>
      <c r="B9" s="13" t="s">
        <v>15</v>
      </c>
      <c r="C9" s="13">
        <v>35</v>
      </c>
      <c r="D9" s="13">
        <v>25</v>
      </c>
      <c r="E9" s="13"/>
      <c r="F9" s="13"/>
      <c r="G9" s="13">
        <v>20</v>
      </c>
      <c r="H9" s="13">
        <v>80</v>
      </c>
    </row>
    <row r="10" spans="1:10" x14ac:dyDescent="0.4">
      <c r="A10" s="13">
        <v>23010506</v>
      </c>
      <c r="B10" s="13" t="s">
        <v>16</v>
      </c>
      <c r="C10" s="13">
        <v>33</v>
      </c>
      <c r="D10" s="13">
        <v>22</v>
      </c>
      <c r="E10" s="13"/>
      <c r="F10" s="13"/>
      <c r="G10" s="13">
        <v>20</v>
      </c>
      <c r="H10" s="13">
        <v>75</v>
      </c>
    </row>
    <row r="11" spans="1:10" x14ac:dyDescent="0.4">
      <c r="A11" s="13">
        <v>23010507</v>
      </c>
      <c r="B11" s="13" t="s">
        <v>17</v>
      </c>
      <c r="C11" s="13">
        <v>48</v>
      </c>
      <c r="D11" s="13">
        <v>29</v>
      </c>
      <c r="E11" s="13"/>
      <c r="F11" s="13">
        <v>15</v>
      </c>
      <c r="G11" s="13"/>
      <c r="H11" s="13">
        <v>92</v>
      </c>
    </row>
    <row r="12" spans="1:10" x14ac:dyDescent="0.4">
      <c r="A12" s="13">
        <v>23010508</v>
      </c>
      <c r="B12" s="13" t="s">
        <v>18</v>
      </c>
      <c r="C12" s="13">
        <v>42</v>
      </c>
      <c r="D12" s="13">
        <v>23</v>
      </c>
      <c r="E12" s="13"/>
      <c r="F12" s="13"/>
      <c r="G12" s="13">
        <v>20</v>
      </c>
      <c r="H12" s="13">
        <v>85</v>
      </c>
    </row>
    <row r="13" spans="1:10" x14ac:dyDescent="0.4">
      <c r="A13" s="13">
        <v>23010509</v>
      </c>
      <c r="B13" s="13" t="s">
        <v>19</v>
      </c>
      <c r="C13" s="13">
        <v>31</v>
      </c>
      <c r="D13" s="13">
        <v>17</v>
      </c>
      <c r="E13" s="13">
        <v>10</v>
      </c>
      <c r="F13" s="13"/>
      <c r="G13" s="13"/>
      <c r="H13" s="13">
        <v>58</v>
      </c>
    </row>
    <row r="14" spans="1:10" x14ac:dyDescent="0.4">
      <c r="A14" s="13">
        <v>23010510</v>
      </c>
      <c r="B14" s="13" t="s">
        <v>20</v>
      </c>
      <c r="C14" s="13">
        <v>40</v>
      </c>
      <c r="D14" s="13">
        <v>21</v>
      </c>
      <c r="E14" s="13"/>
      <c r="F14" s="13"/>
      <c r="G14" s="13">
        <v>20</v>
      </c>
      <c r="H14" s="13">
        <v>81</v>
      </c>
    </row>
    <row r="15" spans="1:10" x14ac:dyDescent="0.4">
      <c r="A15" s="13">
        <v>23010511</v>
      </c>
      <c r="B15" s="13" t="s">
        <v>21</v>
      </c>
      <c r="C15" s="13">
        <v>39</v>
      </c>
      <c r="D15" s="13">
        <v>19</v>
      </c>
      <c r="E15" s="13"/>
      <c r="F15" s="13">
        <v>15</v>
      </c>
      <c r="G15" s="13"/>
      <c r="H15" s="13">
        <v>73</v>
      </c>
    </row>
    <row r="16" spans="1:10" x14ac:dyDescent="0.4">
      <c r="A16" s="13">
        <v>23010512</v>
      </c>
      <c r="B16" s="13" t="s">
        <v>22</v>
      </c>
      <c r="C16" s="13">
        <v>30</v>
      </c>
      <c r="D16" s="13">
        <v>26</v>
      </c>
      <c r="E16" s="13"/>
      <c r="F16" s="13"/>
      <c r="G16" s="13">
        <v>20</v>
      </c>
      <c r="H16" s="13">
        <v>76</v>
      </c>
    </row>
  </sheetData>
  <mergeCells count="5">
    <mergeCell ref="A3:A4"/>
    <mergeCell ref="B3:B4"/>
    <mergeCell ref="C3:C4"/>
    <mergeCell ref="D3:D4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topLeftCell="A3" workbookViewId="0">
      <selection activeCell="I12" sqref="I12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21" t="s">
        <v>23</v>
      </c>
      <c r="B1" s="21"/>
      <c r="C1" s="21"/>
      <c r="D1" s="21"/>
      <c r="E1" s="21"/>
      <c r="F1" s="21"/>
      <c r="G1" s="2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5" workbookViewId="0">
      <selection activeCell="H38" sqref="H38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27" t="s">
        <v>175</v>
      </c>
      <c r="D2" s="28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27" t="s">
        <v>179</v>
      </c>
      <c r="D3" s="28"/>
      <c r="E3" s="8"/>
      <c r="G3" s="2">
        <v>375001</v>
      </c>
      <c r="H3" s="2" t="s">
        <v>60</v>
      </c>
      <c r="I3" s="2" t="s">
        <v>61</v>
      </c>
      <c r="J3" s="2">
        <v>75</v>
      </c>
      <c r="K3" s="20" t="str">
        <f>COUNTBLANK(I3:I12)/COUNTA(H3:H12)*100&amp;"%"</f>
        <v>30%</v>
      </c>
    </row>
    <row r="4" spans="1:11" x14ac:dyDescent="0.4">
      <c r="A4" s="2" t="s">
        <v>180</v>
      </c>
      <c r="B4" s="2" t="s">
        <v>181</v>
      </c>
      <c r="C4" s="27" t="s">
        <v>182</v>
      </c>
      <c r="D4" s="28"/>
      <c r="E4" s="8"/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27" t="s">
        <v>184</v>
      </c>
      <c r="D5" s="28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27" t="s">
        <v>186</v>
      </c>
      <c r="D6" s="28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27" t="s">
        <v>188</v>
      </c>
      <c r="D7" s="28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27" t="s">
        <v>190</v>
      </c>
      <c r="D8" s="28"/>
      <c r="E8" s="8"/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27" t="s">
        <v>192</v>
      </c>
      <c r="D9" s="28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27" t="s">
        <v>194</v>
      </c>
      <c r="D10" s="28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27" t="s">
        <v>196</v>
      </c>
      <c r="D11" s="28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27" t="s">
        <v>198</v>
      </c>
      <c r="D12" s="28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0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0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0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0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0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0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0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23" t="s">
        <v>87</v>
      </c>
      <c r="E24" s="24"/>
    </row>
    <row r="25" spans="1:11" x14ac:dyDescent="0.4">
      <c r="A25" s="2">
        <v>1601</v>
      </c>
      <c r="B25" s="2" t="s">
        <v>88</v>
      </c>
      <c r="C25" s="2">
        <v>78</v>
      </c>
      <c r="D25" s="2" t="s">
        <v>209</v>
      </c>
      <c r="E25" s="2" t="s">
        <v>211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210</v>
      </c>
      <c r="E26" s="2" t="s">
        <v>212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25" t="s">
        <v>95</v>
      </c>
      <c r="B27" s="26"/>
      <c r="C27" s="2">
        <f>ROUND(DAVERAGE(A15:C26,3,D25:E27),1)</f>
        <v>92.3</v>
      </c>
      <c r="D27" s="2" t="s">
        <v>213</v>
      </c>
      <c r="E27" s="2" t="s">
        <v>212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IF(LARGE($D$31:$D$39,3)&lt;=D31,"◆",IF(SMALL($D$31:$D$39,3)&gt;=D31,"◇",""))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1">IF(LARGE($D$31:$D$39,3)&lt;=D32,"◆",IF(SMALL($D$31:$D$39,3)&gt;=D32,"◇",""))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1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1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1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1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1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1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1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F29" sqref="F29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9" t="s">
        <v>104</v>
      </c>
      <c r="B1" s="29"/>
      <c r="C1" s="29"/>
      <c r="D1" s="29"/>
      <c r="F1" s="29" t="s">
        <v>105</v>
      </c>
      <c r="G1" s="29"/>
      <c r="H1" s="29"/>
      <c r="I1" s="29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9" t="s">
        <v>116</v>
      </c>
      <c r="B14" s="29"/>
      <c r="C14" s="29"/>
      <c r="D14" s="29"/>
      <c r="F14" s="29" t="s">
        <v>117</v>
      </c>
      <c r="G14" s="29"/>
      <c r="H14" s="29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4" workbookViewId="0">
      <selection activeCell="F34" sqref="F34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21" t="s">
        <v>144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4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4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4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4" t="s">
        <v>200</v>
      </c>
      <c r="C13" s="2"/>
      <c r="D13" s="1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4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4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4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4" t="s">
        <v>201</v>
      </c>
      <c r="C23" s="2"/>
      <c r="D23" s="17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4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4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6" t="s">
        <v>206</v>
      </c>
      <c r="D32" s="1"/>
      <c r="E32" s="15"/>
      <c r="F32" s="15"/>
      <c r="G32" s="15"/>
      <c r="H32" s="15"/>
      <c r="I32" s="15">
        <f>SUBTOTAL(5,I29:I31)</f>
        <v>4092000</v>
      </c>
    </row>
    <row r="33" spans="1:9" outlineLevel="1" x14ac:dyDescent="0.4">
      <c r="A33" s="1"/>
      <c r="B33" s="16" t="s">
        <v>202</v>
      </c>
      <c r="C33" s="1"/>
      <c r="D33" s="18">
        <f>SUBTOTAL(1,D24:D31)</f>
        <v>0.66666666666666663</v>
      </c>
      <c r="E33" s="15"/>
      <c r="F33" s="15"/>
      <c r="G33" s="15"/>
      <c r="H33" s="15"/>
      <c r="I33" s="15"/>
    </row>
    <row r="34" spans="1:9" x14ac:dyDescent="0.4">
      <c r="A34" s="1"/>
      <c r="B34" s="16"/>
      <c r="C34" s="16" t="s">
        <v>208</v>
      </c>
      <c r="D34" s="1"/>
      <c r="E34" s="15"/>
      <c r="F34" s="15"/>
      <c r="G34" s="15"/>
      <c r="H34" s="15"/>
      <c r="I34" s="15">
        <f>SUBTOTAL(5,I4:I31)</f>
        <v>2596000</v>
      </c>
    </row>
    <row r="35" spans="1:9" x14ac:dyDescent="0.4">
      <c r="A35" s="1"/>
      <c r="B35" s="16" t="s">
        <v>203</v>
      </c>
      <c r="C35" s="1"/>
      <c r="D35" s="18">
        <f>SUBTOTAL(1,D4:D31)</f>
        <v>1.1111111111111112</v>
      </c>
      <c r="E35" s="15"/>
      <c r="F35" s="15"/>
      <c r="G35" s="15"/>
      <c r="H35" s="15"/>
      <c r="I35" s="1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F7" sqref="F7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1" t="s">
        <v>145</v>
      </c>
      <c r="B1" s="21"/>
      <c r="C1" s="21"/>
      <c r="D1" s="21"/>
      <c r="E1" s="21"/>
    </row>
    <row r="3" spans="1:5" x14ac:dyDescent="0.4">
      <c r="D3" s="2" t="s">
        <v>146</v>
      </c>
      <c r="E3" s="19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19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19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19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19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19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19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19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19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19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1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2" workbookViewId="0">
      <selection activeCell="N22" sqref="N22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21" t="s">
        <v>157</v>
      </c>
      <c r="B1" s="21"/>
      <c r="C1" s="21"/>
      <c r="D1" s="2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9">
        <v>50000</v>
      </c>
    </row>
    <row r="5" spans="1:4" x14ac:dyDescent="0.4">
      <c r="A5" s="2" t="s">
        <v>163</v>
      </c>
      <c r="B5" s="2">
        <v>50</v>
      </c>
      <c r="C5" s="2">
        <v>2</v>
      </c>
      <c r="D5" s="9">
        <v>60000</v>
      </c>
    </row>
    <row r="6" spans="1:4" x14ac:dyDescent="0.4">
      <c r="A6" s="2" t="s">
        <v>164</v>
      </c>
      <c r="B6" s="2">
        <v>67</v>
      </c>
      <c r="C6" s="2">
        <v>4</v>
      </c>
      <c r="D6" s="9">
        <v>80000</v>
      </c>
    </row>
    <row r="7" spans="1:4" x14ac:dyDescent="0.4">
      <c r="A7" s="2" t="s">
        <v>165</v>
      </c>
      <c r="B7" s="2">
        <v>82</v>
      </c>
      <c r="C7" s="2">
        <v>5</v>
      </c>
      <c r="D7" s="9">
        <v>120000</v>
      </c>
    </row>
    <row r="8" spans="1:4" x14ac:dyDescent="0.4">
      <c r="A8" s="2" t="s">
        <v>166</v>
      </c>
      <c r="B8" s="2">
        <v>120</v>
      </c>
      <c r="C8" s="2">
        <v>7</v>
      </c>
      <c r="D8" s="9">
        <v>150000</v>
      </c>
    </row>
    <row r="9" spans="1:4" x14ac:dyDescent="0.4">
      <c r="A9" s="2" t="s">
        <v>167</v>
      </c>
      <c r="B9" s="2">
        <v>35</v>
      </c>
      <c r="C9" s="2">
        <v>2</v>
      </c>
      <c r="D9" s="9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김동현 김</cp:lastModifiedBy>
  <dcterms:created xsi:type="dcterms:W3CDTF">2023-12-05T07:39:23Z</dcterms:created>
  <dcterms:modified xsi:type="dcterms:W3CDTF">2026-05-12T15:00:00Z</dcterms:modified>
</cp:coreProperties>
</file>