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7856F195-FE1A-4D9B-9C84-C8BA35ACFD51}" xr6:coauthVersionLast="47" xr6:coauthVersionMax="47" xr10:uidLastSave="{00000000-0000-0000-0000-000000000000}"/>
  <bookViews>
    <workbookView xWindow="-108" yWindow="-108" windowWidth="23256" windowHeight="12456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<sst xmlns="http://schemas.openxmlformats.org/spreadsheetml/2006/main" count="429" uniqueCount="249">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</sst>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4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8" fillId="0" borderId="1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7974047"/>
        <c:axId val="1997968223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1-4ADD-A2E3-BE0E60E3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581424"/>
        <c:axId val="761579984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7615799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1581424"/>
        <c:crosses val="max"/>
        <c:crossBetween val="between"/>
      </c:valAx>
      <c:catAx>
        <c:axId val="761581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15799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7620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7620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0B1A6CE-2186-1CD9-DD56-A367A91031AB}"/>
            </a:ext>
          </a:extLst>
        </xdr:cNvPr>
        <xdr:cNvSpPr/>
      </xdr:nvSpPr>
      <xdr:spPr>
        <a:xfrm>
          <a:off x="4069080" y="1379220"/>
          <a:ext cx="134112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210</v>
      </c>
      <c r="B3" s="1" t="s">
        <v>174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">
      <c r="A4" s="1" t="s">
        <v>211</v>
      </c>
      <c r="B4" s="1" t="s">
        <v>181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">
      <c r="A5" s="1" t="s">
        <v>212</v>
      </c>
      <c r="B5" s="1" t="s">
        <v>178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">
      <c r="A6" s="1" t="s">
        <v>213</v>
      </c>
      <c r="B6" s="1" t="s">
        <v>181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">
      <c r="A7" s="1" t="s">
        <v>214</v>
      </c>
      <c r="B7" s="1" t="s">
        <v>178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">
      <c r="A8" s="1" t="s">
        <v>215</v>
      </c>
      <c r="B8" s="1" t="s">
        <v>181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">
      <c r="A9" s="1" t="s">
        <v>216</v>
      </c>
      <c r="B9" s="1" t="s">
        <v>178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">
      <c r="A10" s="1" t="s">
        <v>217</v>
      </c>
      <c r="B10" s="1" t="s">
        <v>181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13" sqref="L13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199</v>
      </c>
    </row>
    <row r="4" spans="1:8" x14ac:dyDescent="0.4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4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4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4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4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4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4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4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4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4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4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4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4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E3" sqref="E3:E12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4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4">
      <c r="A3" s="2" t="s">
        <v>177</v>
      </c>
      <c r="B3" s="2" t="s">
        <v>178</v>
      </c>
      <c r="C3" s="16" t="s">
        <v>179</v>
      </c>
      <c r="D3" s="17"/>
      <c r="E3" s="8">
        <f>DATE(IF(MID(C3,8,1)*1&gt;2,2000,1900)+MID(C3,1,2),MID(C3,3,2),MID(C3,5,2))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180</v>
      </c>
      <c r="B4" s="2" t="s">
        <v>181</v>
      </c>
      <c r="C4" s="16" t="s">
        <v>182</v>
      </c>
      <c r="D4" s="17"/>
      <c r="E4" s="8">
        <f t="shared" ref="E4:E12" si="0">DATE(IF(MID(C4,8,1)*1&gt;2,2000,1900)+MID(C4,1,2),MID(C4,3,2),MID(C4,5,2))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4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4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4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4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4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4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4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4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4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4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4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4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4">
      <c r="A26" s="2">
        <v>1625</v>
      </c>
      <c r="B26" s="2" t="s">
        <v>74</v>
      </c>
      <c r="C26" s="2">
        <v>90</v>
      </c>
      <c r="D26" s="2" t="s">
        <v>74</v>
      </c>
      <c r="E26" s="2" t="s">
        <v>209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4">
      <c r="A27" s="14" t="s">
        <v>95</v>
      </c>
      <c r="B27" s="15"/>
      <c r="C27" s="2">
        <f>ROUND(DAVERAGE(A15:C26,3,$D$25:$E$27),1)</f>
        <v>92.3</v>
      </c>
      <c r="D27" s="2" t="s">
        <v>76</v>
      </c>
      <c r="E27" s="2" t="s">
        <v>209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97</v>
      </c>
      <c r="B29" s="5" t="s">
        <v>98</v>
      </c>
    </row>
    <row r="30" spans="1:11" x14ac:dyDescent="0.4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4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4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4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4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4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4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2">
        <v>4620000</v>
      </c>
    </row>
    <row r="18" spans="1:8" x14ac:dyDescent="0.4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2">
        <v>3996000</v>
      </c>
    </row>
    <row r="19" spans="1:8" x14ac:dyDescent="0.4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2">
        <v>4860000</v>
      </c>
    </row>
    <row r="20" spans="1:8" x14ac:dyDescent="0.4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2">
        <v>2576000</v>
      </c>
    </row>
    <row r="21" spans="1:8" x14ac:dyDescent="0.4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2">
        <v>5082000</v>
      </c>
    </row>
    <row r="22" spans="1:8" x14ac:dyDescent="0.4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2">
        <v>3840000</v>
      </c>
    </row>
    <row r="23" spans="1:8" x14ac:dyDescent="0.4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2">
        <v>4425000</v>
      </c>
    </row>
    <row r="24" spans="1:8" x14ac:dyDescent="0.4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2">
        <v>3294000</v>
      </c>
    </row>
    <row r="25" spans="1:8" x14ac:dyDescent="0.4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2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D35" sqref="D35"/>
    </sheetView>
  </sheetViews>
  <sheetFormatPr defaultRowHeight="17.399999999999999" outlineLevelRow="3" x14ac:dyDescent="0.4"/>
  <cols>
    <col min="4" max="4" width="12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4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3" t="s">
        <v>204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3" t="s">
        <v>205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3" t="s">
        <v>206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3" t="s">
        <v>200</v>
      </c>
      <c r="C13" s="2"/>
      <c r="D13" s="2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3" t="s">
        <v>204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3" t="s">
        <v>205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3" t="s">
        <v>206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3" t="s">
        <v>201</v>
      </c>
      <c r="C23" s="2"/>
      <c r="D23" s="27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3" t="s">
        <v>207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3" t="s">
        <v>205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4"/>
      <c r="B32" s="24"/>
      <c r="C32" s="26" t="s">
        <v>206</v>
      </c>
      <c r="D32" s="24"/>
      <c r="E32" s="25"/>
      <c r="F32" s="25"/>
      <c r="G32" s="25"/>
      <c r="H32" s="25"/>
      <c r="I32" s="25">
        <f>SUBTOTAL(5,I29:I31)</f>
        <v>4092000</v>
      </c>
    </row>
    <row r="33" spans="1:9" outlineLevel="1" x14ac:dyDescent="0.4">
      <c r="A33" s="24"/>
      <c r="B33" s="26" t="s">
        <v>202</v>
      </c>
      <c r="C33" s="24"/>
      <c r="D33" s="28">
        <f>SUBTOTAL(1,D24:D31)</f>
        <v>0.66666666666666663</v>
      </c>
      <c r="E33" s="25"/>
      <c r="F33" s="25"/>
      <c r="G33" s="25"/>
      <c r="H33" s="25"/>
      <c r="I33" s="25"/>
    </row>
    <row r="34" spans="1:9" x14ac:dyDescent="0.4">
      <c r="A34" s="24"/>
      <c r="B34" s="26"/>
      <c r="C34" s="26" t="s">
        <v>208</v>
      </c>
      <c r="D34" s="24"/>
      <c r="E34" s="25"/>
      <c r="F34" s="25"/>
      <c r="G34" s="25"/>
      <c r="H34" s="25"/>
      <c r="I34" s="25">
        <f>SUBTOTAL(5,I4:I31)</f>
        <v>2596000</v>
      </c>
    </row>
    <row r="35" spans="1:9" x14ac:dyDescent="0.4">
      <c r="A35" s="24"/>
      <c r="B35" s="26" t="s">
        <v>203</v>
      </c>
      <c r="C35" s="24"/>
      <c r="D35" s="28">
        <f>SUBTOTAL(1,D4:D31)</f>
        <v>1.1111111111111112</v>
      </c>
      <c r="E35" s="25"/>
      <c r="F35" s="25"/>
      <c r="G35" s="25"/>
      <c r="H35" s="25"/>
      <c r="I35" s="2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G11" sqref="G1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145</v>
      </c>
      <c r="B1" s="11"/>
      <c r="C1" s="11"/>
      <c r="D1" s="11"/>
      <c r="E1" s="11"/>
    </row>
    <row r="3" spans="1:5" x14ac:dyDescent="0.4">
      <c r="D3" s="2" t="s">
        <v>146</v>
      </c>
      <c r="E3" s="29">
        <v>20000</v>
      </c>
    </row>
    <row r="4" spans="1:5" x14ac:dyDescent="0.4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4">
      <c r="A5" s="2" t="s">
        <v>147</v>
      </c>
      <c r="B5" s="2" t="s">
        <v>62</v>
      </c>
      <c r="C5" s="2" t="s">
        <v>138</v>
      </c>
      <c r="D5" s="2">
        <v>234</v>
      </c>
      <c r="E5" s="30">
        <f>$E$3*D5</f>
        <v>4680000</v>
      </c>
    </row>
    <row r="6" spans="1:5" x14ac:dyDescent="0.4">
      <c r="A6" s="2" t="s">
        <v>148</v>
      </c>
      <c r="B6" s="2" t="s">
        <v>60</v>
      </c>
      <c r="C6" s="2" t="s">
        <v>35</v>
      </c>
      <c r="D6" s="2">
        <v>218</v>
      </c>
      <c r="E6" s="30">
        <f t="shared" ref="E6:E14" si="0">$E$3*D6</f>
        <v>4360000</v>
      </c>
    </row>
    <row r="7" spans="1:5" x14ac:dyDescent="0.4">
      <c r="A7" s="2" t="s">
        <v>149</v>
      </c>
      <c r="B7" s="2" t="s">
        <v>62</v>
      </c>
      <c r="C7" s="2" t="s">
        <v>35</v>
      </c>
      <c r="D7" s="2">
        <v>158</v>
      </c>
      <c r="E7" s="30">
        <f t="shared" si="0"/>
        <v>3160000</v>
      </c>
    </row>
    <row r="8" spans="1:5" x14ac:dyDescent="0.4">
      <c r="A8" s="2" t="s">
        <v>150</v>
      </c>
      <c r="B8" s="2" t="s">
        <v>60</v>
      </c>
      <c r="C8" s="2" t="s">
        <v>37</v>
      </c>
      <c r="D8" s="2">
        <v>210</v>
      </c>
      <c r="E8" s="30">
        <f t="shared" si="0"/>
        <v>4200000</v>
      </c>
    </row>
    <row r="9" spans="1:5" x14ac:dyDescent="0.4">
      <c r="A9" s="2" t="s">
        <v>151</v>
      </c>
      <c r="B9" s="2" t="s">
        <v>62</v>
      </c>
      <c r="C9" s="2" t="s">
        <v>37</v>
      </c>
      <c r="D9" s="2">
        <v>200</v>
      </c>
      <c r="E9" s="30">
        <f t="shared" si="0"/>
        <v>4000000</v>
      </c>
    </row>
    <row r="10" spans="1:5" x14ac:dyDescent="0.4">
      <c r="A10" s="2" t="s">
        <v>152</v>
      </c>
      <c r="B10" s="2" t="s">
        <v>60</v>
      </c>
      <c r="C10" s="2" t="s">
        <v>37</v>
      </c>
      <c r="D10" s="2">
        <v>169</v>
      </c>
      <c r="E10" s="30">
        <f t="shared" si="0"/>
        <v>3380000</v>
      </c>
    </row>
    <row r="11" spans="1:5" x14ac:dyDescent="0.4">
      <c r="A11" s="2" t="s">
        <v>153</v>
      </c>
      <c r="B11" s="2" t="s">
        <v>60</v>
      </c>
      <c r="C11" s="2" t="s">
        <v>39</v>
      </c>
      <c r="D11" s="2">
        <v>195</v>
      </c>
      <c r="E11" s="30">
        <f t="shared" si="0"/>
        <v>3900000</v>
      </c>
    </row>
    <row r="12" spans="1:5" x14ac:dyDescent="0.4">
      <c r="A12" s="2" t="s">
        <v>154</v>
      </c>
      <c r="B12" s="2" t="s">
        <v>60</v>
      </c>
      <c r="C12" s="2" t="s">
        <v>39</v>
      </c>
      <c r="D12" s="2">
        <v>204</v>
      </c>
      <c r="E12" s="30">
        <f t="shared" si="0"/>
        <v>4080000</v>
      </c>
    </row>
    <row r="13" spans="1:5" x14ac:dyDescent="0.4">
      <c r="A13" s="2" t="s">
        <v>155</v>
      </c>
      <c r="B13" s="2" t="s">
        <v>62</v>
      </c>
      <c r="C13" s="2" t="s">
        <v>39</v>
      </c>
      <c r="D13" s="2">
        <v>182</v>
      </c>
      <c r="E13" s="30">
        <f t="shared" si="0"/>
        <v>3640000</v>
      </c>
    </row>
    <row r="14" spans="1:5" x14ac:dyDescent="0.4">
      <c r="A14" s="2" t="s">
        <v>156</v>
      </c>
      <c r="B14" s="2" t="s">
        <v>62</v>
      </c>
      <c r="C14" s="2" t="s">
        <v>39</v>
      </c>
      <c r="D14" s="2">
        <v>216</v>
      </c>
      <c r="E14" s="3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7620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9" workbookViewId="0">
      <selection activeCell="O21" sqref="O2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157</v>
      </c>
      <c r="B1" s="11"/>
      <c r="C1" s="11"/>
      <c r="D1" s="11"/>
    </row>
    <row r="3" spans="1:4" x14ac:dyDescent="0.4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4">
      <c r="A4" s="2" t="s">
        <v>162</v>
      </c>
      <c r="B4" s="2">
        <v>35</v>
      </c>
      <c r="C4" s="2">
        <v>2</v>
      </c>
      <c r="D4" s="10">
        <v>50000</v>
      </c>
    </row>
    <row r="5" spans="1:4" x14ac:dyDescent="0.4">
      <c r="A5" s="2" t="s">
        <v>163</v>
      </c>
      <c r="B5" s="2">
        <v>50</v>
      </c>
      <c r="C5" s="2">
        <v>2</v>
      </c>
      <c r="D5" s="10">
        <v>60000</v>
      </c>
    </row>
    <row r="6" spans="1:4" x14ac:dyDescent="0.4">
      <c r="A6" s="2" t="s">
        <v>164</v>
      </c>
      <c r="B6" s="2">
        <v>67</v>
      </c>
      <c r="C6" s="2">
        <v>4</v>
      </c>
      <c r="D6" s="10">
        <v>80000</v>
      </c>
    </row>
    <row r="7" spans="1:4" x14ac:dyDescent="0.4">
      <c r="A7" s="2" t="s">
        <v>165</v>
      </c>
      <c r="B7" s="2">
        <v>82</v>
      </c>
      <c r="C7" s="2">
        <v>5</v>
      </c>
      <c r="D7" s="10">
        <v>120000</v>
      </c>
    </row>
    <row r="8" spans="1:4" x14ac:dyDescent="0.4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4">
      <c r="A9" s="2" t="s">
        <v>167</v>
      </c>
      <c r="B9" s="2">
        <v>35</v>
      </c>
      <c r="C9" s="2">
        <v>2</v>
      </c>
      <c r="D9" s="10">
        <v>50000</v>
      </c>
    </row>
    <row r="10" spans="1:4" x14ac:dyDescent="0.4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2026-01-04T06:03:28Z</dcterms:modified>
</cp:coreProperties>
</file>