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2025_기출문제집_컴활2급실기_학습자료\02 최신기출유형\"/>
    </mc:Choice>
  </mc:AlternateContent>
  <xr:revisionPtr revIDLastSave="0" documentId="13_ncr:1_{0648043A-DD03-4B94-A158-07D6E0D980A2}" xr6:coauthVersionLast="47" xr6:coauthVersionMax="47" xr10:uidLastSave="{00000000-0000-0000-0000-000000000000}"/>
  <bookViews>
    <workbookView xWindow="-120" yWindow="-120" windowWidth="29040" windowHeight="1572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C27" i="4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E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<sst xmlns="http://schemas.openxmlformats.org/spreadsheetml/2006/main" count="380" uniqueCount="217">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</sst>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);[Red]\(0.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0" fillId="0" borderId="0" xfId="1" applyNumberFormat="1" applyFon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38851280"/>
        <c:axId val="113884456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A8F-BA88-E680DF91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388445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8851280"/>
        <c:crosses val="max"/>
        <c:crossBetween val="between"/>
        <c:majorUnit val="2"/>
      </c:valAx>
      <c:catAx>
        <c:axId val="113885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88445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535A59D9-8873-5EFB-2C5F-EB204AD6ADD7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17" sqref="L17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3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3">
      <c r="A5" s="17">
        <v>23010501</v>
      </c>
      <c r="B5" s="17" t="s">
        <v>11</v>
      </c>
      <c r="C5" s="17">
        <v>46</v>
      </c>
      <c r="D5" s="17">
        <v>24</v>
      </c>
      <c r="E5" s="17"/>
      <c r="F5" s="17"/>
      <c r="G5" s="17">
        <v>20</v>
      </c>
      <c r="H5" s="17">
        <v>90</v>
      </c>
    </row>
    <row r="6" spans="1:8" x14ac:dyDescent="0.3">
      <c r="A6" s="17">
        <v>23010502</v>
      </c>
      <c r="B6" s="17" t="s">
        <v>12</v>
      </c>
      <c r="C6" s="17">
        <v>38</v>
      </c>
      <c r="D6" s="17">
        <v>20</v>
      </c>
      <c r="E6" s="17">
        <v>5</v>
      </c>
      <c r="F6" s="17"/>
      <c r="G6" s="17"/>
      <c r="H6" s="17">
        <v>63</v>
      </c>
    </row>
    <row r="7" spans="1:8" x14ac:dyDescent="0.3">
      <c r="A7" s="17">
        <v>23010503</v>
      </c>
      <c r="B7" s="17" t="s">
        <v>13</v>
      </c>
      <c r="C7" s="17">
        <v>49</v>
      </c>
      <c r="D7" s="17">
        <v>30</v>
      </c>
      <c r="E7" s="17"/>
      <c r="F7" s="17">
        <v>15</v>
      </c>
      <c r="G7" s="17"/>
      <c r="H7" s="17">
        <v>94</v>
      </c>
    </row>
    <row r="8" spans="1:8" x14ac:dyDescent="0.3">
      <c r="A8" s="17">
        <v>23010504</v>
      </c>
      <c r="B8" s="17" t="s">
        <v>14</v>
      </c>
      <c r="C8" s="17">
        <v>24</v>
      </c>
      <c r="D8" s="17">
        <v>18</v>
      </c>
      <c r="E8" s="17"/>
      <c r="F8" s="17"/>
      <c r="G8" s="17">
        <v>20</v>
      </c>
      <c r="H8" s="17">
        <v>62</v>
      </c>
    </row>
    <row r="9" spans="1:8" x14ac:dyDescent="0.3">
      <c r="A9" s="17">
        <v>23010505</v>
      </c>
      <c r="B9" s="17" t="s">
        <v>15</v>
      </c>
      <c r="C9" s="17">
        <v>35</v>
      </c>
      <c r="D9" s="17">
        <v>25</v>
      </c>
      <c r="E9" s="17"/>
      <c r="F9" s="17"/>
      <c r="G9" s="17">
        <v>20</v>
      </c>
      <c r="H9" s="17">
        <v>80</v>
      </c>
    </row>
    <row r="10" spans="1:8" x14ac:dyDescent="0.3">
      <c r="A10" s="17">
        <v>23010506</v>
      </c>
      <c r="B10" s="17" t="s">
        <v>16</v>
      </c>
      <c r="C10" s="17">
        <v>33</v>
      </c>
      <c r="D10" s="17">
        <v>22</v>
      </c>
      <c r="E10" s="17"/>
      <c r="F10" s="17"/>
      <c r="G10" s="17">
        <v>20</v>
      </c>
      <c r="H10" s="17">
        <v>75</v>
      </c>
    </row>
    <row r="11" spans="1:8" x14ac:dyDescent="0.3">
      <c r="A11" s="17">
        <v>23010507</v>
      </c>
      <c r="B11" s="17" t="s">
        <v>17</v>
      </c>
      <c r="C11" s="17">
        <v>48</v>
      </c>
      <c r="D11" s="17">
        <v>29</v>
      </c>
      <c r="E11" s="17"/>
      <c r="F11" s="17">
        <v>15</v>
      </c>
      <c r="G11" s="17"/>
      <c r="H11" s="17">
        <v>92</v>
      </c>
    </row>
    <row r="12" spans="1:8" x14ac:dyDescent="0.3">
      <c r="A12" s="17">
        <v>23010508</v>
      </c>
      <c r="B12" s="17" t="s">
        <v>18</v>
      </c>
      <c r="C12" s="17">
        <v>42</v>
      </c>
      <c r="D12" s="17">
        <v>23</v>
      </c>
      <c r="E12" s="17"/>
      <c r="F12" s="17"/>
      <c r="G12" s="17">
        <v>20</v>
      </c>
      <c r="H12" s="17">
        <v>85</v>
      </c>
    </row>
    <row r="13" spans="1:8" x14ac:dyDescent="0.3">
      <c r="A13" s="17">
        <v>23010509</v>
      </c>
      <c r="B13" s="17" t="s">
        <v>19</v>
      </c>
      <c r="C13" s="17">
        <v>31</v>
      </c>
      <c r="D13" s="17">
        <v>17</v>
      </c>
      <c r="E13" s="17">
        <v>10</v>
      </c>
      <c r="F13" s="17"/>
      <c r="G13" s="17"/>
      <c r="H13" s="17">
        <v>58</v>
      </c>
    </row>
    <row r="14" spans="1:8" x14ac:dyDescent="0.3">
      <c r="A14" s="17">
        <v>23010510</v>
      </c>
      <c r="B14" s="17" t="s">
        <v>20</v>
      </c>
      <c r="C14" s="17">
        <v>40</v>
      </c>
      <c r="D14" s="17">
        <v>21</v>
      </c>
      <c r="E14" s="17"/>
      <c r="F14" s="17"/>
      <c r="G14" s="17">
        <v>20</v>
      </c>
      <c r="H14" s="17">
        <v>81</v>
      </c>
    </row>
    <row r="15" spans="1:8" x14ac:dyDescent="0.3">
      <c r="A15" s="17">
        <v>23010511</v>
      </c>
      <c r="B15" s="17" t="s">
        <v>21</v>
      </c>
      <c r="C15" s="17">
        <v>39</v>
      </c>
      <c r="D15" s="17">
        <v>19</v>
      </c>
      <c r="E15" s="17"/>
      <c r="F15" s="17">
        <v>15</v>
      </c>
      <c r="G15" s="17"/>
      <c r="H15" s="17">
        <v>73</v>
      </c>
    </row>
    <row r="16" spans="1:8" x14ac:dyDescent="0.3">
      <c r="A16" s="17">
        <v>23010512</v>
      </c>
      <c r="B16" s="17" t="s">
        <v>22</v>
      </c>
      <c r="C16" s="17">
        <v>30</v>
      </c>
      <c r="D16" s="17">
        <v>26</v>
      </c>
      <c r="E16" s="17"/>
      <c r="F16" s="17"/>
      <c r="G16" s="17">
        <v>20</v>
      </c>
      <c r="H16" s="17">
        <v>76</v>
      </c>
    </row>
  </sheetData>
  <mergeCells count="6">
    <mergeCell ref="A3:A4"/>
    <mergeCell ref="B3:B4"/>
    <mergeCell ref="D3:D4"/>
    <mergeCell ref="C3:C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N12" sqref="N12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E31" sqref="E31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HLOOKUP(RIGHT(H16,1),$G$26:$K$27,2,FALSE)*J16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HLOOKUP(RIGHT(H17,1),$G$26:$K$27,2,FALSE)*J17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103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111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ROUNDUP(D27,1)</f>
        <v>86.699999999999989</v>
      </c>
      <c r="D27" s="2">
        <f>DAVERAGE(A15:C26,3,D25:D26)</f>
        <v>86.666666666666671</v>
      </c>
      <c r="E27" s="2">
        <f>DAVERAGE(A15:C26,3,E25:E26)</f>
        <v>87.5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>
        <f>LARGE(D31:D39,3)</f>
        <v>92</v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>
        <f t="shared" ref="E32:E39" si="2">LARGE(D32:D40,3)</f>
        <v>92</v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>
        <f t="shared" si="2"/>
        <v>92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>
        <f t="shared" si="2"/>
        <v>81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>
        <f t="shared" si="2"/>
        <v>81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>
        <f t="shared" si="2"/>
        <v>81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>
        <f t="shared" si="2"/>
        <v>71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e">
        <f t="shared" si="2"/>
        <v>#NUM!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e">
        <f t="shared" si="2"/>
        <v>#NUM!</v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4" sqref="L1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9" workbookViewId="0">
      <selection activeCell="K21" sqref="K21"/>
    </sheetView>
  </sheetViews>
  <sheetFormatPr defaultRowHeight="16.5" outlineLevelRow="3" x14ac:dyDescent="0.3"/>
  <cols>
    <col min="4" max="4" width="9.125" bestFit="1" customWidth="1"/>
    <col min="5" max="7" width="10.75" bestFit="1" customWidth="1"/>
    <col min="8" max="8" width="9.5" bestFit="1" customWidth="1"/>
    <col min="9" max="9" width="10.7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1" t="s">
        <v>24</v>
      </c>
      <c r="B3" s="21" t="s">
        <v>153</v>
      </c>
      <c r="C3" s="21" t="s">
        <v>26</v>
      </c>
      <c r="D3" s="21" t="s">
        <v>154</v>
      </c>
      <c r="E3" s="21" t="s">
        <v>28</v>
      </c>
      <c r="F3" s="21" t="s">
        <v>29</v>
      </c>
      <c r="G3" s="21" t="s">
        <v>155</v>
      </c>
      <c r="H3" s="21" t="s">
        <v>156</v>
      </c>
      <c r="I3" s="21" t="s">
        <v>157</v>
      </c>
    </row>
    <row r="4" spans="1:9" outlineLevel="3" x14ac:dyDescent="0.3">
      <c r="A4" s="21" t="s">
        <v>158</v>
      </c>
      <c r="B4" s="21" t="s">
        <v>32</v>
      </c>
      <c r="C4" s="21" t="s">
        <v>39</v>
      </c>
      <c r="D4" s="21">
        <v>1</v>
      </c>
      <c r="E4" s="22">
        <v>1600000</v>
      </c>
      <c r="F4" s="22">
        <v>600000</v>
      </c>
      <c r="G4" s="22">
        <v>800000</v>
      </c>
      <c r="H4" s="22">
        <v>360000</v>
      </c>
      <c r="I4" s="22">
        <v>2640000</v>
      </c>
    </row>
    <row r="5" spans="1:9" outlineLevel="3" x14ac:dyDescent="0.3">
      <c r="A5" s="21" t="s">
        <v>159</v>
      </c>
      <c r="B5" s="21" t="s">
        <v>32</v>
      </c>
      <c r="C5" s="21" t="s">
        <v>39</v>
      </c>
      <c r="D5" s="21">
        <v>2</v>
      </c>
      <c r="E5" s="22">
        <v>1600000</v>
      </c>
      <c r="F5" s="22">
        <v>550000</v>
      </c>
      <c r="G5" s="22">
        <v>800000</v>
      </c>
      <c r="H5" s="22">
        <v>354000</v>
      </c>
      <c r="I5" s="22">
        <v>2596000</v>
      </c>
    </row>
    <row r="6" spans="1:9" outlineLevel="2" x14ac:dyDescent="0.3">
      <c r="A6" s="21"/>
      <c r="B6" s="21"/>
      <c r="C6" s="23" t="s">
        <v>212</v>
      </c>
      <c r="D6" s="21"/>
      <c r="E6" s="22"/>
      <c r="F6" s="22"/>
      <c r="G6" s="22"/>
      <c r="H6" s="22"/>
      <c r="I6" s="22">
        <f>SUBTOTAL(5,I4:I5)</f>
        <v>2596000</v>
      </c>
    </row>
    <row r="7" spans="1:9" outlineLevel="3" x14ac:dyDescent="0.3">
      <c r="A7" s="21" t="s">
        <v>160</v>
      </c>
      <c r="B7" s="21" t="s">
        <v>32</v>
      </c>
      <c r="C7" s="21" t="s">
        <v>37</v>
      </c>
      <c r="D7" s="21">
        <v>3</v>
      </c>
      <c r="E7" s="22">
        <v>2000000</v>
      </c>
      <c r="F7" s="22">
        <v>700000</v>
      </c>
      <c r="G7" s="22">
        <v>1000000</v>
      </c>
      <c r="H7" s="22">
        <v>444000</v>
      </c>
      <c r="I7" s="22">
        <v>3256000</v>
      </c>
    </row>
    <row r="8" spans="1:9" outlineLevel="3" x14ac:dyDescent="0.3">
      <c r="A8" s="21" t="s">
        <v>161</v>
      </c>
      <c r="B8" s="21" t="s">
        <v>32</v>
      </c>
      <c r="C8" s="21" t="s">
        <v>37</v>
      </c>
      <c r="D8" s="21">
        <v>0</v>
      </c>
      <c r="E8" s="22">
        <v>2000000</v>
      </c>
      <c r="F8" s="22">
        <v>800000</v>
      </c>
      <c r="G8" s="22">
        <v>1000000</v>
      </c>
      <c r="H8" s="22">
        <v>456000</v>
      </c>
      <c r="I8" s="22">
        <v>3344000</v>
      </c>
    </row>
    <row r="9" spans="1:9" outlineLevel="3" x14ac:dyDescent="0.3">
      <c r="A9" s="21" t="s">
        <v>162</v>
      </c>
      <c r="B9" s="21" t="s">
        <v>32</v>
      </c>
      <c r="C9" s="21" t="s">
        <v>37</v>
      </c>
      <c r="D9" s="21">
        <v>2</v>
      </c>
      <c r="E9" s="22">
        <v>2000000</v>
      </c>
      <c r="F9" s="22">
        <v>700000</v>
      </c>
      <c r="G9" s="22">
        <v>1000000</v>
      </c>
      <c r="H9" s="22">
        <v>444000</v>
      </c>
      <c r="I9" s="22">
        <v>3256000</v>
      </c>
    </row>
    <row r="10" spans="1:9" outlineLevel="2" x14ac:dyDescent="0.3">
      <c r="A10" s="21"/>
      <c r="B10" s="21"/>
      <c r="C10" s="23" t="s">
        <v>213</v>
      </c>
      <c r="D10" s="21"/>
      <c r="E10" s="22"/>
      <c r="F10" s="22"/>
      <c r="G10" s="22"/>
      <c r="H10" s="22"/>
      <c r="I10" s="22">
        <f>SUBTOTAL(5,I7:I9)</f>
        <v>3256000</v>
      </c>
    </row>
    <row r="11" spans="1:9" outlineLevel="3" x14ac:dyDescent="0.3">
      <c r="A11" s="21" t="s">
        <v>163</v>
      </c>
      <c r="B11" s="21" t="s">
        <v>32</v>
      </c>
      <c r="C11" s="21" t="s">
        <v>35</v>
      </c>
      <c r="D11" s="21">
        <v>2</v>
      </c>
      <c r="E11" s="22">
        <v>2500000</v>
      </c>
      <c r="F11" s="22">
        <v>800000</v>
      </c>
      <c r="G11" s="22">
        <v>1250000</v>
      </c>
      <c r="H11" s="22">
        <v>546000</v>
      </c>
      <c r="I11" s="22">
        <v>4004000</v>
      </c>
    </row>
    <row r="12" spans="1:9" outlineLevel="2" x14ac:dyDescent="0.3">
      <c r="A12" s="21"/>
      <c r="B12" s="21"/>
      <c r="C12" s="23" t="s">
        <v>214</v>
      </c>
      <c r="D12" s="21"/>
      <c r="E12" s="22"/>
      <c r="F12" s="22"/>
      <c r="G12" s="22"/>
      <c r="H12" s="22"/>
      <c r="I12" s="22">
        <f>SUBTOTAL(5,I11:I11)</f>
        <v>4004000</v>
      </c>
    </row>
    <row r="13" spans="1:9" outlineLevel="1" x14ac:dyDescent="0.3">
      <c r="A13" s="21"/>
      <c r="B13" s="23" t="s">
        <v>208</v>
      </c>
      <c r="C13" s="21"/>
      <c r="D13" s="21">
        <f>SUBTOTAL(1,D4:D11)</f>
        <v>1.6666666666666667</v>
      </c>
      <c r="E13" s="22"/>
      <c r="F13" s="22"/>
      <c r="G13" s="22"/>
      <c r="H13" s="22"/>
      <c r="I13" s="22"/>
    </row>
    <row r="14" spans="1:9" outlineLevel="3" x14ac:dyDescent="0.3">
      <c r="A14" s="21" t="s">
        <v>164</v>
      </c>
      <c r="B14" s="21" t="s">
        <v>165</v>
      </c>
      <c r="C14" s="21" t="s">
        <v>39</v>
      </c>
      <c r="D14" s="21">
        <v>1</v>
      </c>
      <c r="E14" s="22">
        <v>1600000</v>
      </c>
      <c r="F14" s="22">
        <v>600000</v>
      </c>
      <c r="G14" s="22">
        <v>800000</v>
      </c>
      <c r="H14" s="22">
        <v>360000</v>
      </c>
      <c r="I14" s="22">
        <v>2640000</v>
      </c>
    </row>
    <row r="15" spans="1:9" outlineLevel="3" x14ac:dyDescent="0.3">
      <c r="A15" s="21" t="s">
        <v>166</v>
      </c>
      <c r="B15" s="21" t="s">
        <v>165</v>
      </c>
      <c r="C15" s="21" t="s">
        <v>39</v>
      </c>
      <c r="D15" s="21">
        <v>2</v>
      </c>
      <c r="E15" s="22">
        <v>1600000</v>
      </c>
      <c r="F15" s="22">
        <v>550000</v>
      </c>
      <c r="G15" s="22">
        <v>800000</v>
      </c>
      <c r="H15" s="22">
        <v>354000</v>
      </c>
      <c r="I15" s="22">
        <v>2596000</v>
      </c>
    </row>
    <row r="16" spans="1:9" outlineLevel="2" x14ac:dyDescent="0.3">
      <c r="A16" s="21"/>
      <c r="B16" s="21"/>
      <c r="C16" s="23" t="s">
        <v>212</v>
      </c>
      <c r="D16" s="21"/>
      <c r="E16" s="22"/>
      <c r="F16" s="22"/>
      <c r="G16" s="22"/>
      <c r="H16" s="22"/>
      <c r="I16" s="22">
        <f>SUBTOTAL(5,I14:I15)</f>
        <v>2596000</v>
      </c>
    </row>
    <row r="17" spans="1:9" outlineLevel="3" x14ac:dyDescent="0.3">
      <c r="A17" s="21" t="s">
        <v>167</v>
      </c>
      <c r="B17" s="21" t="s">
        <v>165</v>
      </c>
      <c r="C17" s="21" t="s">
        <v>37</v>
      </c>
      <c r="D17" s="21">
        <v>0</v>
      </c>
      <c r="E17" s="22">
        <v>2000000</v>
      </c>
      <c r="F17" s="22">
        <v>800000</v>
      </c>
      <c r="G17" s="22">
        <v>1000000</v>
      </c>
      <c r="H17" s="22">
        <v>456000</v>
      </c>
      <c r="I17" s="22">
        <v>3344000</v>
      </c>
    </row>
    <row r="18" spans="1:9" outlineLevel="3" x14ac:dyDescent="0.3">
      <c r="A18" s="21" t="s">
        <v>168</v>
      </c>
      <c r="B18" s="21" t="s">
        <v>165</v>
      </c>
      <c r="C18" s="21" t="s">
        <v>37</v>
      </c>
      <c r="D18" s="21">
        <v>1</v>
      </c>
      <c r="E18" s="22">
        <v>2000000</v>
      </c>
      <c r="F18" s="22">
        <v>750000</v>
      </c>
      <c r="G18" s="22">
        <v>1000000</v>
      </c>
      <c r="H18" s="22">
        <v>450000</v>
      </c>
      <c r="I18" s="22">
        <v>3300000</v>
      </c>
    </row>
    <row r="19" spans="1:9" outlineLevel="2" x14ac:dyDescent="0.3">
      <c r="A19" s="21"/>
      <c r="B19" s="21"/>
      <c r="C19" s="23" t="s">
        <v>213</v>
      </c>
      <c r="D19" s="21"/>
      <c r="E19" s="22"/>
      <c r="F19" s="22"/>
      <c r="G19" s="22"/>
      <c r="H19" s="22"/>
      <c r="I19" s="22">
        <f>SUBTOTAL(5,I17:I18)</f>
        <v>3300000</v>
      </c>
    </row>
    <row r="20" spans="1:9" outlineLevel="3" x14ac:dyDescent="0.3">
      <c r="A20" s="21" t="s">
        <v>169</v>
      </c>
      <c r="B20" s="21" t="s">
        <v>165</v>
      </c>
      <c r="C20" s="21" t="s">
        <v>35</v>
      </c>
      <c r="D20" s="21">
        <v>1</v>
      </c>
      <c r="E20" s="22">
        <v>2500000</v>
      </c>
      <c r="F20" s="22">
        <v>900000</v>
      </c>
      <c r="G20" s="22">
        <v>1250000</v>
      </c>
      <c r="H20" s="22">
        <v>558000</v>
      </c>
      <c r="I20" s="22">
        <v>4092000</v>
      </c>
    </row>
    <row r="21" spans="1:9" outlineLevel="3" x14ac:dyDescent="0.3">
      <c r="A21" s="21" t="s">
        <v>170</v>
      </c>
      <c r="B21" s="21" t="s">
        <v>165</v>
      </c>
      <c r="C21" s="21" t="s">
        <v>35</v>
      </c>
      <c r="D21" s="21">
        <v>1</v>
      </c>
      <c r="E21" s="22">
        <v>2500000</v>
      </c>
      <c r="F21" s="22">
        <v>900000</v>
      </c>
      <c r="G21" s="22">
        <v>1250000</v>
      </c>
      <c r="H21" s="22">
        <v>558000</v>
      </c>
      <c r="I21" s="22">
        <v>4092000</v>
      </c>
    </row>
    <row r="22" spans="1:9" outlineLevel="2" x14ac:dyDescent="0.3">
      <c r="A22" s="21"/>
      <c r="B22" s="21"/>
      <c r="C22" s="23" t="s">
        <v>214</v>
      </c>
      <c r="D22" s="21"/>
      <c r="E22" s="22"/>
      <c r="F22" s="22"/>
      <c r="G22" s="22"/>
      <c r="H22" s="22"/>
      <c r="I22" s="22">
        <f>SUBTOTAL(5,I20:I21)</f>
        <v>4092000</v>
      </c>
    </row>
    <row r="23" spans="1:9" outlineLevel="1" x14ac:dyDescent="0.3">
      <c r="A23" s="21"/>
      <c r="B23" s="23" t="s">
        <v>209</v>
      </c>
      <c r="C23" s="21"/>
      <c r="D23" s="21">
        <f>SUBTOTAL(1,D14:D21)</f>
        <v>1</v>
      </c>
      <c r="E23" s="22"/>
      <c r="F23" s="22"/>
      <c r="G23" s="22"/>
      <c r="H23" s="22"/>
      <c r="I23" s="22"/>
    </row>
    <row r="24" spans="1:9" outlineLevel="3" x14ac:dyDescent="0.3">
      <c r="A24" s="21" t="s">
        <v>171</v>
      </c>
      <c r="B24" s="21" t="s">
        <v>172</v>
      </c>
      <c r="C24" s="21" t="s">
        <v>173</v>
      </c>
      <c r="D24" s="21">
        <v>2</v>
      </c>
      <c r="E24" s="22">
        <v>3000000</v>
      </c>
      <c r="F24" s="22">
        <v>1300000</v>
      </c>
      <c r="G24" s="22">
        <v>1500000</v>
      </c>
      <c r="H24" s="22">
        <v>696000</v>
      </c>
      <c r="I24" s="22">
        <v>5104000</v>
      </c>
    </row>
    <row r="25" spans="1:9" outlineLevel="2" x14ac:dyDescent="0.3">
      <c r="A25" s="21"/>
      <c r="B25" s="21"/>
      <c r="C25" s="23" t="s">
        <v>215</v>
      </c>
      <c r="D25" s="21"/>
      <c r="E25" s="22"/>
      <c r="F25" s="22"/>
      <c r="G25" s="22"/>
      <c r="H25" s="22"/>
      <c r="I25" s="22">
        <f>SUBTOTAL(5,I24:I24)</f>
        <v>5104000</v>
      </c>
    </row>
    <row r="26" spans="1:9" outlineLevel="3" x14ac:dyDescent="0.3">
      <c r="A26" s="21" t="s">
        <v>174</v>
      </c>
      <c r="B26" s="21" t="s">
        <v>172</v>
      </c>
      <c r="C26" s="21" t="s">
        <v>37</v>
      </c>
      <c r="D26" s="21">
        <v>0</v>
      </c>
      <c r="E26" s="22">
        <v>2000000</v>
      </c>
      <c r="F26" s="22">
        <v>800000</v>
      </c>
      <c r="G26" s="22">
        <v>1000000</v>
      </c>
      <c r="H26" s="22">
        <v>456000</v>
      </c>
      <c r="I26" s="22">
        <v>3344000</v>
      </c>
    </row>
    <row r="27" spans="1:9" outlineLevel="3" x14ac:dyDescent="0.3">
      <c r="A27" s="21" t="s">
        <v>175</v>
      </c>
      <c r="B27" s="21" t="s">
        <v>172</v>
      </c>
      <c r="C27" s="21" t="s">
        <v>37</v>
      </c>
      <c r="D27" s="21">
        <v>1</v>
      </c>
      <c r="E27" s="22">
        <v>2000000</v>
      </c>
      <c r="F27" s="22">
        <v>750000</v>
      </c>
      <c r="G27" s="22">
        <v>1000000</v>
      </c>
      <c r="H27" s="22">
        <v>450000</v>
      </c>
      <c r="I27" s="22">
        <v>3300000</v>
      </c>
    </row>
    <row r="28" spans="1:9" outlineLevel="2" x14ac:dyDescent="0.3">
      <c r="A28" s="21"/>
      <c r="B28" s="21"/>
      <c r="C28" s="23" t="s">
        <v>213</v>
      </c>
      <c r="D28" s="21"/>
      <c r="E28" s="22"/>
      <c r="F28" s="22"/>
      <c r="G28" s="22"/>
      <c r="H28" s="22"/>
      <c r="I28" s="22">
        <f>SUBTOTAL(5,I26:I27)</f>
        <v>3300000</v>
      </c>
    </row>
    <row r="29" spans="1:9" outlineLevel="3" x14ac:dyDescent="0.3">
      <c r="A29" s="21" t="s">
        <v>176</v>
      </c>
      <c r="B29" s="21" t="s">
        <v>172</v>
      </c>
      <c r="C29" s="21" t="s">
        <v>35</v>
      </c>
      <c r="D29" s="21">
        <v>1</v>
      </c>
      <c r="E29" s="22">
        <v>2500000</v>
      </c>
      <c r="F29" s="22">
        <v>900000</v>
      </c>
      <c r="G29" s="22">
        <v>1250000</v>
      </c>
      <c r="H29" s="22">
        <v>558000</v>
      </c>
      <c r="I29" s="22">
        <v>4092000</v>
      </c>
    </row>
    <row r="30" spans="1:9" outlineLevel="3" x14ac:dyDescent="0.3">
      <c r="A30" s="21" t="s">
        <v>177</v>
      </c>
      <c r="B30" s="21" t="s">
        <v>172</v>
      </c>
      <c r="C30" s="21" t="s">
        <v>35</v>
      </c>
      <c r="D30" s="21">
        <v>0</v>
      </c>
      <c r="E30" s="22">
        <v>2500000</v>
      </c>
      <c r="F30" s="22">
        <v>1000000</v>
      </c>
      <c r="G30" s="22">
        <v>1250000</v>
      </c>
      <c r="H30" s="22">
        <v>570000</v>
      </c>
      <c r="I30" s="22">
        <v>4180000</v>
      </c>
    </row>
    <row r="31" spans="1:9" outlineLevel="3" x14ac:dyDescent="0.3">
      <c r="A31" s="21" t="s">
        <v>178</v>
      </c>
      <c r="B31" s="21" t="s">
        <v>172</v>
      </c>
      <c r="C31" s="21" t="s">
        <v>35</v>
      </c>
      <c r="D31" s="21">
        <v>0</v>
      </c>
      <c r="E31" s="22">
        <v>2500000</v>
      </c>
      <c r="F31" s="22">
        <v>1000000</v>
      </c>
      <c r="G31" s="22">
        <v>1250000</v>
      </c>
      <c r="H31" s="22">
        <v>570000</v>
      </c>
      <c r="I31" s="22">
        <v>4180000</v>
      </c>
    </row>
    <row r="32" spans="1:9" outlineLevel="2" x14ac:dyDescent="0.3">
      <c r="A32" s="24"/>
      <c r="B32" s="24"/>
      <c r="C32" s="25" t="s">
        <v>214</v>
      </c>
      <c r="D32" s="24"/>
      <c r="E32" s="26"/>
      <c r="F32" s="26"/>
      <c r="G32" s="26"/>
      <c r="H32" s="26"/>
      <c r="I32" s="26">
        <f>SUBTOTAL(5,I29:I31)</f>
        <v>4092000</v>
      </c>
    </row>
    <row r="33" spans="1:9" outlineLevel="1" x14ac:dyDescent="0.3">
      <c r="A33" s="24"/>
      <c r="B33" s="25" t="s">
        <v>210</v>
      </c>
      <c r="C33" s="24"/>
      <c r="D33" s="24">
        <f>SUBTOTAL(1,D24:D31)</f>
        <v>0.66666666666666663</v>
      </c>
      <c r="E33" s="26"/>
      <c r="F33" s="26"/>
      <c r="G33" s="26"/>
      <c r="H33" s="26"/>
      <c r="I33" s="26"/>
    </row>
    <row r="34" spans="1:9" x14ac:dyDescent="0.3">
      <c r="A34" s="24"/>
      <c r="B34" s="25"/>
      <c r="C34" s="25" t="s">
        <v>216</v>
      </c>
      <c r="D34" s="24"/>
      <c r="E34" s="26"/>
      <c r="F34" s="26"/>
      <c r="G34" s="26"/>
      <c r="H34" s="26"/>
      <c r="I34" s="26">
        <f>SUBTOTAL(5,I4:I31)</f>
        <v>2596000</v>
      </c>
    </row>
    <row r="35" spans="1:9" x14ac:dyDescent="0.3">
      <c r="A35" s="24"/>
      <c r="B35" s="25" t="s">
        <v>211</v>
      </c>
      <c r="C35" s="24"/>
      <c r="D35" s="24">
        <f>SUBTOTAL(1,D4:D31)</f>
        <v>1.1111111111111112</v>
      </c>
      <c r="E35" s="26"/>
      <c r="F35" s="26"/>
      <c r="G35" s="26"/>
      <c r="H35" s="26"/>
      <c r="I35" s="26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opLeftCell="A3" workbookViewId="0">
      <selection activeCell="E5" sqref="E5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A5" sqref="A5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예영 조</cp:lastModifiedBy>
  <dcterms:created xsi:type="dcterms:W3CDTF">2023-12-05T07:39:23Z</dcterms:created>
  <dcterms:modified xsi:type="dcterms:W3CDTF">2025-12-01T10:58:40Z</dcterms:modified>
</cp:coreProperties>
</file>