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owner\Desktop\컴활2급\2025_기출문제집_컴활2급실기_학습자료\02 최신기출유형 - 복사본\"/>
    </mc:Choice>
  </mc:AlternateContent>
  <bookViews>
    <workbookView xWindow="5550" yWindow="1940" windowWidth="27170" windowHeight="18430" activeTab="6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I34" i="6"/>
  <c r="I32" i="6"/>
  <c r="I28" i="6"/>
  <c r="I25" i="6"/>
  <c r="I22" i="6"/>
  <c r="I19" i="6"/>
  <c r="I16" i="6"/>
  <c r="I12" i="6"/>
  <c r="I10" i="6"/>
  <c r="I6" i="6"/>
  <c r="D33" i="6"/>
  <c r="D23" i="6"/>
  <c r="D13" i="6"/>
  <c r="D35" i="6" s="1"/>
  <c r="D25" i="5" l="1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<sst xmlns="http://schemas.openxmlformats.org/spreadsheetml/2006/main" count="430" uniqueCount="272">
  <si>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</si>
  <si>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</si>
  <si>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</si>
  <si>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</si>
  <si>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</si>
  <si>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</si>
  <si>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</si>
  <si>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</si>
  <si>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</si>
  <si>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</si>
  <si>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</si>
  <si>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</si>
  <si>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</si>
  <si>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</si>
  <si>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</si>
  <si>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</si>
  <si>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</si>
  <si>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</si>
  <si>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</si>
  <si>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</si>
  <si>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</si>
  <si>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</si>
  <si>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</si>
  <si>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</si>
  <si>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</si>
  <si>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</si>
  <si>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</si>
  <si>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</si>
  <si>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</si>
  <si>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</si>
  <si>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</si>
  <si>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</si>
  <si>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</si>
  <si>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</si>
  <si>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</si>
  <si>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</si>
  <si>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</si>
  <si>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</si>
  <si>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</si>
  <si>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</si>
  <si>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</si>
  <si>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</si>
  <si>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</si>
  <si>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</si>
  <si>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</si>
  <si>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</si>
  <si>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</si>
  <si>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</si>
  <si>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</si>
  <si>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</si>
  <si>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</si>
  <si>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</si>
  <si>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</si>
  <si>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</si>
  <si>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</si>
  <si>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</si>
  <si>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</si>
  <si>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</si>
  <si>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</si>
  <si>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</si>
  <si>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</si>
  <si>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</si>
  <si>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</si>
  <si>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</si>
  <si>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</si>
  <si>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</si>
  <si>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</si>
  <si>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</si>
  <si>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</si>
  <si>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</si>
  <si>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</si>
  <si>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</si>
  <si>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</si>
  <si>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</si>
  <si>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</si>
  <si>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</si>
  <si>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</si>
  <si>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</si>
  <si>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</si>
  <si>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</si>
  <si>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</si>
  <si>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</si>
  <si>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</si>
  <si>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</si>
  <si>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</si>
  <si>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</si>
  <si>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</si>
  <si>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</si>
  <si>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</si>
  <si>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</si>
  <si>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</si>
  <si>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</si>
  <si>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</si>
  <si>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</si>
  <si>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</si>
  <si>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</si>
  <si>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</si>
  <si>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</si>
  <si>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</si>
  <si>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</si>
  <si>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</si>
  <si>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</si>
  <si>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</si>
  <si>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</si>
  <si>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</si>
  <si>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</si>
  <si>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</si>
  <si>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</si>
  <si>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</si>
  <si>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</si>
  <si>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</si>
  <si>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</si>
  <si>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</si>
  <si>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</si>
  <si>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</si>
  <si>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</si>
  <si>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</si>
  <si>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</si>
  <si>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</si>
  <si>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</si>
  <si>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</si>
  <si>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</si>
  <si>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</si>
  <si>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</si>
  <si>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</si>
  <si>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</si>
  <si>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</si>
  <si>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</si>
  <si>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</si>
  <si>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</si>
  <si>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</si>
  <si>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</si>
  <si>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</si>
  <si>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</si>
  <si>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</si>
  <si>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</si>
  <si>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</si>
  <si>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</si>
  <si>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</si>
  <si>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</si>
  <si>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</si>
  <si>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</si>
  <si>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</si>
  <si>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</si>
  <si>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</si>
  <si>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</si>
  <si>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</si>
  <si>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</si>
  <si>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</si>
  <si>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</si>
  <si>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</si>
  <si>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</si>
  <si>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</si>
  <si>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</si>
  <si>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</si>
  <si>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</si>
  <si>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</si>
  <si>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</si>
  <si>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</si>
  <si>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</si>
  <si>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</si>
  <si>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</si>
  <si>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</si>
  <si>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</si>
  <si>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</si>
  <si>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</si>
  <si>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</si>
  <si>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</si>
  <si>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</si>
  <si>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</si>
  <si>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</si>
  <si>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</si>
  <si>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</si>
  <si>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</si>
  <si>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</si>
  <si>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</si>
  <si>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</si>
  <si>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</si>
  <si>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</si>
  <si>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</si>
  <si>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</si>
  <si>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</si>
  <si>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</si>
  <si>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</si>
  <si>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</si>
  <si>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</si>
  <si>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</si>
  <si>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</si>
  <si>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</si>
  <si>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</si>
  <si>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</si>
  <si>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</si>
  <si>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</si>
  <si>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</si>
  <si>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</si>
  <si>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</si>
  <si>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</si>
  <si>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</si>
  <si>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</si>
  <si>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</si>
  <si>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</si>
  <si>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</si>
  <si>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</si>
  <si>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</si>
  <si>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</si>
  <si>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</si>
  <si>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</si>
  <si>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</si>
  <si>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</si>
  <si>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</si>
  <si>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</si>
  <si>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</si>
  <si>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</si>
  <si>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</si>
  <si>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</si>
  <si>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</si>
  <si>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</si>
  <si>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</si>
  <si>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</si>
  <si>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</si>
  <si>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</si>
  <si>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</si>
  <si>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여</t>
    <phoneticPr fontId="2" type="noConversion"/>
  </si>
  <si>
    <t>남</t>
    <phoneticPr fontId="2" type="noConversion"/>
  </si>
  <si>
    <t>여</t>
    <phoneticPr fontId="2" type="noConversion"/>
  </si>
  <si>
    <t>여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</si>
  <si>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</si>
  <si>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</si>
  <si>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</si>
  <si>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</si>
  <si>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</si>
  <si>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</si>
  <si>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</si>
  <si>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</si>
  <si>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</si>
  <si>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</si>
  <si>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</si>
  <si>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</si>
  <si>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</si>
  <si>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</si>
  <si>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</si>
  <si>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</si>
  <si>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</si>
  <si>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</si>
  <si>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</si>
  <si>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</si>
  <si>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</si>
  <si>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</si>
  <si>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</si>
  <si>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</si>
  <si>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</si>
  <si>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</si>
  <si>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010-3186-5115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</si>
  <si>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</si>
  <si>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</si>
  <si>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</si>
  <si>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</si>
  <si>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</si>
  <si>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  <phoneticPr fontId="2" type="noConversion"/>
  </si>
  <si>
    <t>대리 최소</t>
    <phoneticPr fontId="2" type="noConversion"/>
  </si>
  <si>
    <t>과장 최소</t>
    <phoneticPr fontId="2" type="noConversion"/>
  </si>
  <si>
    <t>사원 최소</t>
    <phoneticPr fontId="2" type="noConversion"/>
  </si>
  <si>
    <t>과장 최소</t>
    <phoneticPr fontId="2" type="noConversion"/>
  </si>
  <si>
    <t>부장 최소</t>
    <phoneticPr fontId="2" type="noConversion"/>
  </si>
  <si>
    <t>대리 최소</t>
    <phoneticPr fontId="2" type="noConversion"/>
  </si>
  <si>
    <t>과장 최소</t>
    <phoneticPr fontId="2" type="noConversion"/>
  </si>
  <si>
    <t>전체 최소</t>
    <phoneticPr fontId="2" type="noConversion"/>
  </si>
  <si>
    <t>지역</t>
    <phoneticPr fontId="2" type="noConversion"/>
  </si>
  <si>
    <t>서울</t>
    <phoneticPr fontId="2" type="noConversion"/>
  </si>
  <si>
    <t>인천</t>
    <phoneticPr fontId="2" type="noConversion"/>
  </si>
  <si>
    <t>점수</t>
    <phoneticPr fontId="2" type="noConversion"/>
  </si>
  <si>
    <t>&gt;=90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</si>
</sst>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1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layout/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A-4C14-B0BB-53D57EAAC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29225167"/>
        <c:axId val="1329233487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32923348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29225167"/>
        <c:crosses val="max"/>
        <c:crossBetween val="between"/>
        <c:majorUnit val="2"/>
      </c:valAx>
      <c:catAx>
        <c:axId val="13292251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923348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3</xdr:row>
          <xdr:rowOff>0</xdr:rowOff>
        </xdr:from>
        <xdr:to>
          <xdr:col>8</xdr:col>
          <xdr:colOff>6350</xdr:colOff>
          <xdr:row>5</xdr:row>
          <xdr:rowOff>12700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12700</xdr:colOff>
      <xdr:row>6</xdr:row>
      <xdr:rowOff>12700</xdr:rowOff>
    </xdr:from>
    <xdr:to>
      <xdr:col>7</xdr:col>
      <xdr:colOff>647700</xdr:colOff>
      <xdr:row>8</xdr:row>
      <xdr:rowOff>12700</xdr:rowOff>
    </xdr:to>
    <xdr:sp macro="[0]!회계" textlink="">
      <xdr:nvSpPr>
        <xdr:cNvPr id="2" name="빗면 1"/>
        <xdr:cNvSpPr/>
      </xdr:nvSpPr>
      <xdr:spPr>
        <a:xfrm>
          <a:off x="4038600" y="1358900"/>
          <a:ext cx="1295400" cy="4318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H7" sqref="H7"/>
    </sheetView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 t="s">
        <v>207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45">
      <c r="A4" s="1" t="s">
        <v>213</v>
      </c>
      <c r="B4" s="1" t="s">
        <v>220</v>
      </c>
      <c r="C4" s="1" t="s">
        <v>245</v>
      </c>
      <c r="D4" s="1" t="s">
        <v>226</v>
      </c>
      <c r="E4" s="1" t="s">
        <v>233</v>
      </c>
      <c r="F4" s="1" t="s">
        <v>239</v>
      </c>
    </row>
    <row r="5" spans="1:6" x14ac:dyDescent="0.45">
      <c r="A5" s="1" t="s">
        <v>214</v>
      </c>
      <c r="B5" s="1" t="s">
        <v>221</v>
      </c>
      <c r="C5" s="1" t="s">
        <v>246</v>
      </c>
      <c r="D5" s="1" t="s">
        <v>227</v>
      </c>
      <c r="E5" s="1" t="s">
        <v>234</v>
      </c>
      <c r="F5" s="1" t="s">
        <v>240</v>
      </c>
    </row>
    <row r="6" spans="1:6" x14ac:dyDescent="0.45">
      <c r="A6" s="1" t="s">
        <v>215</v>
      </c>
      <c r="B6" s="1" t="s">
        <v>222</v>
      </c>
      <c r="C6" s="1" t="s">
        <v>247</v>
      </c>
      <c r="D6" s="1" t="s">
        <v>228</v>
      </c>
      <c r="E6" s="1" t="s">
        <v>235</v>
      </c>
      <c r="F6" s="1" t="s">
        <v>241</v>
      </c>
    </row>
    <row r="7" spans="1:6" x14ac:dyDescent="0.45">
      <c r="A7" s="1" t="s">
        <v>216</v>
      </c>
      <c r="B7" s="1" t="s">
        <v>223</v>
      </c>
      <c r="C7" s="1" t="s">
        <v>248</v>
      </c>
      <c r="D7" s="1" t="s">
        <v>229</v>
      </c>
      <c r="E7" s="1" t="s">
        <v>236</v>
      </c>
      <c r="F7" s="1" t="s">
        <v>252</v>
      </c>
    </row>
    <row r="8" spans="1:6" x14ac:dyDescent="0.45">
      <c r="A8" s="1" t="s">
        <v>217</v>
      </c>
      <c r="B8" s="1" t="s">
        <v>224</v>
      </c>
      <c r="C8" s="1" t="s">
        <v>249</v>
      </c>
      <c r="D8" s="1" t="s">
        <v>230</v>
      </c>
      <c r="E8" s="1" t="s">
        <v>237</v>
      </c>
      <c r="F8" s="1" t="s">
        <v>242</v>
      </c>
    </row>
    <row r="9" spans="1:6" x14ac:dyDescent="0.45">
      <c r="A9" s="1" t="s">
        <v>218</v>
      </c>
      <c r="B9" s="1" t="s">
        <v>223</v>
      </c>
      <c r="C9" s="1" t="s">
        <v>250</v>
      </c>
      <c r="D9" s="1" t="s">
        <v>231</v>
      </c>
      <c r="E9" s="1" t="s">
        <v>233</v>
      </c>
      <c r="F9" s="1" t="s">
        <v>243</v>
      </c>
    </row>
    <row r="10" spans="1:6" x14ac:dyDescent="0.45">
      <c r="A10" s="1" t="s">
        <v>219</v>
      </c>
      <c r="B10" s="1" t="s">
        <v>225</v>
      </c>
      <c r="C10" s="1" t="s">
        <v>251</v>
      </c>
      <c r="D10" s="1" t="s">
        <v>232</v>
      </c>
      <c r="E10" s="1" t="s">
        <v>238</v>
      </c>
      <c r="F10" s="1" t="s">
        <v>244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3" workbookViewId="0">
      <selection activeCell="H10" sqref="H10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253</v>
      </c>
    </row>
    <row r="4" spans="1:8" x14ac:dyDescent="0.45">
      <c r="A4" s="17"/>
      <c r="B4" s="17"/>
      <c r="C4" s="17"/>
      <c r="D4" s="17"/>
      <c r="E4" s="18" t="s">
        <v>8</v>
      </c>
      <c r="F4" s="18" t="s">
        <v>9</v>
      </c>
      <c r="G4" s="18" t="s">
        <v>10</v>
      </c>
      <c r="H4" s="17"/>
    </row>
    <row r="5" spans="1:8" x14ac:dyDescent="0.45">
      <c r="A5" s="19">
        <v>23010501</v>
      </c>
      <c r="B5" s="19" t="s">
        <v>11</v>
      </c>
      <c r="C5" s="19">
        <v>46</v>
      </c>
      <c r="D5" s="19">
        <v>24</v>
      </c>
      <c r="E5" s="19"/>
      <c r="F5" s="19"/>
      <c r="G5" s="19">
        <v>20</v>
      </c>
      <c r="H5" s="19">
        <v>90</v>
      </c>
    </row>
    <row r="6" spans="1:8" x14ac:dyDescent="0.45">
      <c r="A6" s="19">
        <v>23010502</v>
      </c>
      <c r="B6" s="19" t="s">
        <v>12</v>
      </c>
      <c r="C6" s="19">
        <v>38</v>
      </c>
      <c r="D6" s="19">
        <v>20</v>
      </c>
      <c r="E6" s="19">
        <v>5</v>
      </c>
      <c r="F6" s="19"/>
      <c r="G6" s="19"/>
      <c r="H6" s="19">
        <v>63</v>
      </c>
    </row>
    <row r="7" spans="1:8" x14ac:dyDescent="0.45">
      <c r="A7" s="19">
        <v>23010503</v>
      </c>
      <c r="B7" s="19" t="s">
        <v>13</v>
      </c>
      <c r="C7" s="19">
        <v>49</v>
      </c>
      <c r="D7" s="19">
        <v>30</v>
      </c>
      <c r="E7" s="19"/>
      <c r="F7" s="19">
        <v>15</v>
      </c>
      <c r="G7" s="19"/>
      <c r="H7" s="19">
        <v>94</v>
      </c>
    </row>
    <row r="8" spans="1:8" x14ac:dyDescent="0.45">
      <c r="A8" s="19">
        <v>23010504</v>
      </c>
      <c r="B8" s="19" t="s">
        <v>14</v>
      </c>
      <c r="C8" s="19">
        <v>24</v>
      </c>
      <c r="D8" s="19">
        <v>18</v>
      </c>
      <c r="E8" s="19"/>
      <c r="F8" s="19"/>
      <c r="G8" s="19">
        <v>20</v>
      </c>
      <c r="H8" s="19">
        <v>62</v>
      </c>
    </row>
    <row r="9" spans="1:8" x14ac:dyDescent="0.45">
      <c r="A9" s="19">
        <v>23010505</v>
      </c>
      <c r="B9" s="19" t="s">
        <v>15</v>
      </c>
      <c r="C9" s="19">
        <v>35</v>
      </c>
      <c r="D9" s="19">
        <v>25</v>
      </c>
      <c r="E9" s="19"/>
      <c r="F9" s="19"/>
      <c r="G9" s="19">
        <v>20</v>
      </c>
      <c r="H9" s="19">
        <v>80</v>
      </c>
    </row>
    <row r="10" spans="1:8" x14ac:dyDescent="0.45">
      <c r="A10" s="19">
        <v>23010506</v>
      </c>
      <c r="B10" s="19" t="s">
        <v>16</v>
      </c>
      <c r="C10" s="19">
        <v>33</v>
      </c>
      <c r="D10" s="19">
        <v>22</v>
      </c>
      <c r="E10" s="19"/>
      <c r="F10" s="19"/>
      <c r="G10" s="19">
        <v>20</v>
      </c>
      <c r="H10" s="19">
        <v>75</v>
      </c>
    </row>
    <row r="11" spans="1:8" x14ac:dyDescent="0.45">
      <c r="A11" s="19">
        <v>23010507</v>
      </c>
      <c r="B11" s="19" t="s">
        <v>17</v>
      </c>
      <c r="C11" s="19">
        <v>48</v>
      </c>
      <c r="D11" s="19">
        <v>29</v>
      </c>
      <c r="E11" s="19"/>
      <c r="F11" s="19">
        <v>15</v>
      </c>
      <c r="G11" s="19"/>
      <c r="H11" s="19">
        <v>92</v>
      </c>
    </row>
    <row r="12" spans="1:8" x14ac:dyDescent="0.45">
      <c r="A12" s="19">
        <v>23010508</v>
      </c>
      <c r="B12" s="19" t="s">
        <v>18</v>
      </c>
      <c r="C12" s="19">
        <v>42</v>
      </c>
      <c r="D12" s="19">
        <v>23</v>
      </c>
      <c r="E12" s="19"/>
      <c r="F12" s="19"/>
      <c r="G12" s="19">
        <v>20</v>
      </c>
      <c r="H12" s="19">
        <v>85</v>
      </c>
    </row>
    <row r="13" spans="1:8" x14ac:dyDescent="0.45">
      <c r="A13" s="19">
        <v>23010509</v>
      </c>
      <c r="B13" s="19" t="s">
        <v>19</v>
      </c>
      <c r="C13" s="19">
        <v>31</v>
      </c>
      <c r="D13" s="19">
        <v>17</v>
      </c>
      <c r="E13" s="19">
        <v>10</v>
      </c>
      <c r="F13" s="19"/>
      <c r="G13" s="19"/>
      <c r="H13" s="19">
        <v>58</v>
      </c>
    </row>
    <row r="14" spans="1:8" x14ac:dyDescent="0.45">
      <c r="A14" s="19">
        <v>23010510</v>
      </c>
      <c r="B14" s="19" t="s">
        <v>20</v>
      </c>
      <c r="C14" s="19">
        <v>40</v>
      </c>
      <c r="D14" s="19">
        <v>21</v>
      </c>
      <c r="E14" s="19"/>
      <c r="F14" s="19"/>
      <c r="G14" s="19">
        <v>20</v>
      </c>
      <c r="H14" s="19">
        <v>81</v>
      </c>
    </row>
    <row r="15" spans="1:8" x14ac:dyDescent="0.45">
      <c r="A15" s="19">
        <v>23010511</v>
      </c>
      <c r="B15" s="19" t="s">
        <v>21</v>
      </c>
      <c r="C15" s="19">
        <v>39</v>
      </c>
      <c r="D15" s="19">
        <v>19</v>
      </c>
      <c r="E15" s="19"/>
      <c r="F15" s="19">
        <v>15</v>
      </c>
      <c r="G15" s="19"/>
      <c r="H15" s="19">
        <v>73</v>
      </c>
    </row>
    <row r="16" spans="1:8" x14ac:dyDescent="0.45">
      <c r="A16" s="19">
        <v>23010512</v>
      </c>
      <c r="B16" s="19" t="s">
        <v>22</v>
      </c>
      <c r="C16" s="19">
        <v>30</v>
      </c>
      <c r="D16" s="19">
        <v>26</v>
      </c>
      <c r="E16" s="19"/>
      <c r="F16" s="19"/>
      <c r="G16" s="19">
        <v>20</v>
      </c>
      <c r="H16" s="19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I12" sqref="I12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11" t="s">
        <v>23</v>
      </c>
      <c r="B1" s="11"/>
      <c r="C1" s="11"/>
      <c r="D1" s="11"/>
      <c r="E1" s="11"/>
      <c r="F1" s="11"/>
      <c r="G1" s="11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OR($C5="사원", $F5&gt;=1000000)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27" workbookViewId="0">
      <selection activeCell="F36" sqref="F36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bestFit="1" customWidth="1"/>
  </cols>
  <sheetData>
    <row r="1" spans="1:11" x14ac:dyDescent="0.45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5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5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 MID(A3,3,2), 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45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 MID(A4,3,2), 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5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5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5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5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5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5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5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5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5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5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5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 $H$26:$K$27, 2, FALSE)</f>
        <v>1365000</v>
      </c>
    </row>
    <row r="17" spans="1:11" x14ac:dyDescent="0.45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 $H$26:$K$27, 2, FALSE)</f>
        <v>1330000</v>
      </c>
    </row>
    <row r="18" spans="1:11" x14ac:dyDescent="0.45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45">
      <c r="A25" s="2">
        <v>1601</v>
      </c>
      <c r="B25" s="2" t="s">
        <v>123</v>
      </c>
      <c r="C25" s="2">
        <v>78</v>
      </c>
      <c r="D25" s="2" t="s">
        <v>267</v>
      </c>
      <c r="E25" s="2" t="s">
        <v>270</v>
      </c>
      <c r="G25" t="s">
        <v>124</v>
      </c>
    </row>
    <row r="26" spans="1:11" x14ac:dyDescent="0.45">
      <c r="A26" s="2">
        <v>1625</v>
      </c>
      <c r="B26" s="2" t="s">
        <v>109</v>
      </c>
      <c r="C26" s="2">
        <v>90</v>
      </c>
      <c r="D26" s="2" t="s">
        <v>268</v>
      </c>
      <c r="E26" s="2" t="s">
        <v>271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5">
      <c r="A27" s="14" t="s">
        <v>130</v>
      </c>
      <c r="B27" s="15"/>
      <c r="C27" s="2">
        <f>ROUND(DAVERAGE($A$15:$C$26,3, $D$25:$E$27),1)</f>
        <v>92.3</v>
      </c>
      <c r="D27" s="2" t="s">
        <v>269</v>
      </c>
      <c r="E27" s="2" t="s">
        <v>271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132</v>
      </c>
      <c r="B29" s="5" t="s">
        <v>133</v>
      </c>
    </row>
    <row r="30" spans="1:11" x14ac:dyDescent="0.45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5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 "◆", IF(D31&lt;=SMALL($D$31:$D$39,3),"◇",""))</f>
        <v/>
      </c>
    </row>
    <row r="32" spans="1:11" x14ac:dyDescent="0.45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 "◆", IF(D32&lt;=SMALL($D$31:$D$39,3),"◇",""))</f>
        <v/>
      </c>
    </row>
    <row r="33" spans="1:5" x14ac:dyDescent="0.45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5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5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5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5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5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5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3" workbookViewId="0">
      <selection activeCell="K21" sqref="K21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45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5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45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5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0">
        <v>3030000</v>
      </c>
    </row>
    <row r="17" spans="1:8" x14ac:dyDescent="0.45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20">
        <v>4620000</v>
      </c>
    </row>
    <row r="18" spans="1:8" x14ac:dyDescent="0.45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20">
        <v>3996000</v>
      </c>
    </row>
    <row r="19" spans="1:8" x14ac:dyDescent="0.45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20">
        <v>4860000</v>
      </c>
    </row>
    <row r="20" spans="1:8" x14ac:dyDescent="0.45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20">
        <v>2576000</v>
      </c>
    </row>
    <row r="21" spans="1:8" x14ac:dyDescent="0.45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20">
        <v>5082000</v>
      </c>
    </row>
    <row r="22" spans="1:8" x14ac:dyDescent="0.45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20">
        <v>3840000</v>
      </c>
    </row>
    <row r="23" spans="1:8" x14ac:dyDescent="0.45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20">
        <v>4425000</v>
      </c>
    </row>
    <row r="24" spans="1:8" x14ac:dyDescent="0.45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20">
        <v>3294000</v>
      </c>
    </row>
    <row r="25" spans="1:8" x14ac:dyDescent="0.45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20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22" workbookViewId="0">
      <selection activeCell="F33" sqref="F33"/>
    </sheetView>
  </sheetViews>
  <sheetFormatPr defaultRowHeight="17" outlineLevelRow="3" x14ac:dyDescent="0.45"/>
  <cols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45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5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5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5">
      <c r="A6" s="2"/>
      <c r="B6" s="2"/>
      <c r="C6" s="21" t="s">
        <v>258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5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5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5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5">
      <c r="A10" s="2"/>
      <c r="B10" s="2"/>
      <c r="C10" s="22" t="s">
        <v>259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5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5">
      <c r="A12" s="2"/>
      <c r="B12" s="2"/>
      <c r="C12" s="22" t="s">
        <v>260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5">
      <c r="A13" s="2"/>
      <c r="B13" s="21" t="s">
        <v>254</v>
      </c>
      <c r="C13" s="2"/>
      <c r="D13" s="26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5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5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5">
      <c r="A16" s="2"/>
      <c r="B16" s="2"/>
      <c r="C16" s="22" t="s">
        <v>261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5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5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5">
      <c r="A19" s="2"/>
      <c r="B19" s="2"/>
      <c r="C19" s="22" t="s">
        <v>259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5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5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5">
      <c r="A22" s="2"/>
      <c r="B22" s="2"/>
      <c r="C22" s="22" t="s">
        <v>262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22" t="s">
        <v>255</v>
      </c>
      <c r="C23" s="2"/>
      <c r="D23" s="26">
        <f>SUBTOTAL(1,D14:D21)</f>
        <v>1</v>
      </c>
      <c r="E23" s="3"/>
      <c r="F23" s="3"/>
      <c r="G23" s="3"/>
      <c r="H23" s="3"/>
      <c r="I23" s="3"/>
    </row>
    <row r="24" spans="1:9" outlineLevel="3" x14ac:dyDescent="0.45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5">
      <c r="A25" s="2"/>
      <c r="B25" s="2"/>
      <c r="C25" s="22" t="s">
        <v>263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5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5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5">
      <c r="A28" s="2"/>
      <c r="B28" s="2"/>
      <c r="C28" s="22" t="s">
        <v>264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5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5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5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5">
      <c r="A32" s="23"/>
      <c r="B32" s="23"/>
      <c r="C32" s="25" t="s">
        <v>265</v>
      </c>
      <c r="D32" s="23"/>
      <c r="E32" s="24"/>
      <c r="F32" s="24"/>
      <c r="G32" s="24"/>
      <c r="H32" s="24"/>
      <c r="I32" s="24">
        <f>SUBTOTAL(5,I29:I31)</f>
        <v>4092000</v>
      </c>
    </row>
    <row r="33" spans="1:9" outlineLevel="1" x14ac:dyDescent="0.45">
      <c r="A33" s="23"/>
      <c r="B33" s="25" t="s">
        <v>256</v>
      </c>
      <c r="C33" s="23"/>
      <c r="D33" s="27">
        <f>SUBTOTAL(1,D24:D31)</f>
        <v>0.66666666666666663</v>
      </c>
      <c r="E33" s="24"/>
      <c r="F33" s="24"/>
      <c r="G33" s="24"/>
      <c r="H33" s="24"/>
      <c r="I33" s="24"/>
    </row>
    <row r="34" spans="1:9" x14ac:dyDescent="0.45">
      <c r="A34" s="23"/>
      <c r="B34" s="25"/>
      <c r="C34" s="25" t="s">
        <v>266</v>
      </c>
      <c r="D34" s="23"/>
      <c r="E34" s="24"/>
      <c r="F34" s="24"/>
      <c r="G34" s="24"/>
      <c r="H34" s="24"/>
      <c r="I34" s="24">
        <f>SUBTOTAL(5,I4:I31)</f>
        <v>2596000</v>
      </c>
    </row>
    <row r="35" spans="1:9" x14ac:dyDescent="0.45">
      <c r="A35" s="23"/>
      <c r="B35" s="25" t="s">
        <v>257</v>
      </c>
      <c r="C35" s="23"/>
      <c r="D35" s="27">
        <f>SUBTOTAL(1,D4:D31)</f>
        <v>1.1111111111111112</v>
      </c>
      <c r="E35" s="24"/>
      <c r="F35" s="24"/>
      <c r="G35" s="24"/>
      <c r="H35" s="24"/>
      <c r="I35" s="24"/>
    </row>
  </sheetData>
  <sortState ref="A4:I21">
    <sortCondition ref="B4:B21"/>
    <sortCondition descending="1" ref="C4:C2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O8" sqref="O8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11" t="s">
        <v>180</v>
      </c>
      <c r="B1" s="11"/>
      <c r="C1" s="11"/>
      <c r="D1" s="11"/>
      <c r="E1" s="11"/>
    </row>
    <row r="3" spans="1:5" x14ac:dyDescent="0.45">
      <c r="D3" s="2" t="s">
        <v>181</v>
      </c>
      <c r="E3" s="28">
        <v>20000</v>
      </c>
    </row>
    <row r="4" spans="1:5" x14ac:dyDescent="0.45">
      <c r="A4" s="2" t="s">
        <v>24</v>
      </c>
      <c r="B4" s="2" t="s">
        <v>61</v>
      </c>
      <c r="C4" s="2" t="s">
        <v>26</v>
      </c>
      <c r="D4" s="2" t="s">
        <v>107</v>
      </c>
      <c r="E4" s="30" t="s">
        <v>108</v>
      </c>
    </row>
    <row r="5" spans="1:5" x14ac:dyDescent="0.45">
      <c r="A5" s="2" t="s">
        <v>182</v>
      </c>
      <c r="B5" s="2" t="s">
        <v>73</v>
      </c>
      <c r="C5" s="2" t="s">
        <v>173</v>
      </c>
      <c r="D5" s="2">
        <v>234</v>
      </c>
      <c r="E5" s="28">
        <f>D5*$E$3</f>
        <v>4680000</v>
      </c>
    </row>
    <row r="6" spans="1:5" x14ac:dyDescent="0.45">
      <c r="A6" s="2" t="s">
        <v>183</v>
      </c>
      <c r="B6" s="2" t="s">
        <v>68</v>
      </c>
      <c r="C6" s="2" t="s">
        <v>35</v>
      </c>
      <c r="D6" s="2">
        <v>218</v>
      </c>
      <c r="E6" s="28">
        <f t="shared" ref="E6:E14" si="0">D6*$E$3</f>
        <v>4360000</v>
      </c>
    </row>
    <row r="7" spans="1:5" x14ac:dyDescent="0.45">
      <c r="A7" s="2" t="s">
        <v>184</v>
      </c>
      <c r="B7" s="2" t="s">
        <v>73</v>
      </c>
      <c r="C7" s="2" t="s">
        <v>35</v>
      </c>
      <c r="D7" s="2">
        <v>158</v>
      </c>
      <c r="E7" s="28">
        <f t="shared" si="0"/>
        <v>3160000</v>
      </c>
    </row>
    <row r="8" spans="1:5" x14ac:dyDescent="0.45">
      <c r="A8" s="2" t="s">
        <v>185</v>
      </c>
      <c r="B8" s="2" t="s">
        <v>68</v>
      </c>
      <c r="C8" s="2" t="s">
        <v>37</v>
      </c>
      <c r="D8" s="2">
        <v>210</v>
      </c>
      <c r="E8" s="28">
        <f t="shared" si="0"/>
        <v>4200000</v>
      </c>
    </row>
    <row r="9" spans="1:5" x14ac:dyDescent="0.45">
      <c r="A9" s="2" t="s">
        <v>186</v>
      </c>
      <c r="B9" s="2" t="s">
        <v>73</v>
      </c>
      <c r="C9" s="2" t="s">
        <v>37</v>
      </c>
      <c r="D9" s="2">
        <v>200</v>
      </c>
      <c r="E9" s="28">
        <f t="shared" si="0"/>
        <v>4000000</v>
      </c>
    </row>
    <row r="10" spans="1:5" x14ac:dyDescent="0.45">
      <c r="A10" s="2" t="s">
        <v>187</v>
      </c>
      <c r="B10" s="2" t="s">
        <v>68</v>
      </c>
      <c r="C10" s="2" t="s">
        <v>37</v>
      </c>
      <c r="D10" s="2">
        <v>169</v>
      </c>
      <c r="E10" s="28">
        <f t="shared" si="0"/>
        <v>3380000</v>
      </c>
    </row>
    <row r="11" spans="1:5" x14ac:dyDescent="0.45">
      <c r="A11" s="2" t="s">
        <v>188</v>
      </c>
      <c r="B11" s="2" t="s">
        <v>68</v>
      </c>
      <c r="C11" s="2" t="s">
        <v>39</v>
      </c>
      <c r="D11" s="2">
        <v>195</v>
      </c>
      <c r="E11" s="28">
        <f t="shared" si="0"/>
        <v>3900000</v>
      </c>
    </row>
    <row r="12" spans="1:5" x14ac:dyDescent="0.45">
      <c r="A12" s="2" t="s">
        <v>189</v>
      </c>
      <c r="B12" s="2" t="s">
        <v>68</v>
      </c>
      <c r="C12" s="2" t="s">
        <v>39</v>
      </c>
      <c r="D12" s="2">
        <v>204</v>
      </c>
      <c r="E12" s="28">
        <f t="shared" si="0"/>
        <v>4080000</v>
      </c>
    </row>
    <row r="13" spans="1:5" x14ac:dyDescent="0.45">
      <c r="A13" s="2" t="s">
        <v>190</v>
      </c>
      <c r="B13" s="2" t="s">
        <v>73</v>
      </c>
      <c r="C13" s="2" t="s">
        <v>39</v>
      </c>
      <c r="D13" s="2">
        <v>182</v>
      </c>
      <c r="E13" s="28">
        <f t="shared" si="0"/>
        <v>3640000</v>
      </c>
    </row>
    <row r="14" spans="1:5" x14ac:dyDescent="0.45">
      <c r="A14" s="2" t="s">
        <v>191</v>
      </c>
      <c r="B14" s="2" t="s">
        <v>73</v>
      </c>
      <c r="C14" s="2" t="s">
        <v>39</v>
      </c>
      <c r="D14" s="2">
        <v>216</v>
      </c>
      <c r="E14" s="28">
        <f t="shared" si="0"/>
        <v>4320000</v>
      </c>
    </row>
    <row r="15" spans="1:5" x14ac:dyDescent="0.45">
      <c r="E15" s="29"/>
    </row>
    <row r="16" spans="1:5" x14ac:dyDescent="0.45">
      <c r="E16" s="29"/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19050</xdr:colOff>
                    <xdr:row>3</xdr:row>
                    <xdr:rowOff>0</xdr:rowOff>
                  </from>
                  <to>
                    <xdr:col>8</xdr:col>
                    <xdr:colOff>6350</xdr:colOff>
                    <xdr:row>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17" workbookViewId="0">
      <selection activeCell="I21" sqref="I21"/>
    </sheetView>
  </sheetViews>
  <sheetFormatPr defaultRowHeight="17" x14ac:dyDescent="0.45"/>
  <cols>
    <col min="4" max="4" width="9.33203125" customWidth="1"/>
  </cols>
  <sheetData>
    <row r="1" spans="1:4" ht="21" x14ac:dyDescent="0.45">
      <c r="A1" s="11" t="s">
        <v>192</v>
      </c>
      <c r="B1" s="11"/>
      <c r="C1" s="11"/>
      <c r="D1" s="11"/>
    </row>
    <row r="3" spans="1:4" x14ac:dyDescent="0.45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5">
      <c r="A4" s="2" t="s">
        <v>197</v>
      </c>
      <c r="B4" s="2">
        <v>35</v>
      </c>
      <c r="C4" s="2">
        <v>2</v>
      </c>
      <c r="D4" s="10">
        <v>50000</v>
      </c>
    </row>
    <row r="5" spans="1:4" x14ac:dyDescent="0.45">
      <c r="A5" s="2" t="s">
        <v>198</v>
      </c>
      <c r="B5" s="2">
        <v>50</v>
      </c>
      <c r="C5" s="2">
        <v>2</v>
      </c>
      <c r="D5" s="10">
        <v>60000</v>
      </c>
    </row>
    <row r="6" spans="1:4" x14ac:dyDescent="0.45">
      <c r="A6" s="2" t="s">
        <v>199</v>
      </c>
      <c r="B6" s="2">
        <v>67</v>
      </c>
      <c r="C6" s="2">
        <v>4</v>
      </c>
      <c r="D6" s="10">
        <v>80000</v>
      </c>
    </row>
    <row r="7" spans="1:4" x14ac:dyDescent="0.45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5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5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5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5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5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5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owner</cp:lastModifiedBy>
  <dcterms:created xsi:type="dcterms:W3CDTF">2023-12-05T07:39:23Z</dcterms:created>
  <dcterms:modified xsi:type="dcterms:W3CDTF">2025-03-24T05:58:54Z</dcterms:modified>
</cp:coreProperties>
</file>