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J\Desktop\컴활2급-시험준비\시나공\길벗컴활2급기출\02 최신기출유형\"/>
    </mc:Choice>
  </mc:AlternateContent>
  <bookViews>
    <workbookView xWindow="3375" yWindow="3375" windowWidth="16965" windowHeight="15210" activeTab="6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E3" i="4" l="1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I34" i="6"/>
  <c r="I32" i="6"/>
  <c r="I28" i="6"/>
  <c r="I25" i="6"/>
  <c r="I22" i="6"/>
  <c r="I19" i="6"/>
  <c r="I16" i="6"/>
  <c r="I12" i="6"/>
  <c r="I10" i="6"/>
  <c r="I6" i="6"/>
  <c r="D33" i="6"/>
  <c r="D23" i="6"/>
  <c r="D13" i="6"/>
  <c r="D35" i="6" l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<sst xmlns="http://schemas.openxmlformats.org/spreadsheetml/2006/main" count="432" uniqueCount="275">
  <si>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</si>
  <si>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</si>
  <si>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</si>
  <si>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</si>
  <si>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</si>
  <si>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</si>
  <si>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</si>
  <si>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</si>
  <si>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</si>
  <si>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</si>
  <si>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</si>
  <si>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</si>
  <si>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</si>
  <si>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</si>
  <si>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</si>
  <si>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</si>
  <si>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</si>
  <si>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</si>
  <si>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</si>
  <si>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</si>
  <si>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</si>
  <si>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</si>
  <si>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</si>
  <si>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</si>
  <si>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</si>
  <si>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</si>
  <si>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</si>
  <si>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</si>
  <si>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</si>
  <si>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</si>
  <si>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</si>
  <si>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</si>
  <si>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</si>
  <si>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</si>
  <si>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</si>
  <si>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</si>
  <si>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</si>
  <si>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</si>
  <si>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</si>
  <si>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</si>
  <si>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</si>
  <si>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</si>
  <si>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</si>
  <si>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</si>
  <si>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</si>
  <si>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</si>
  <si>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</si>
  <si>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</si>
  <si>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</si>
  <si>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</si>
  <si>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</si>
  <si>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</si>
  <si>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</si>
  <si>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</si>
  <si>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</si>
  <si>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</si>
  <si>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</si>
  <si>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</si>
  <si>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</si>
  <si>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</si>
  <si>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</si>
  <si>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</si>
  <si>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</si>
  <si>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</si>
  <si>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</si>
  <si>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</si>
  <si>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</si>
  <si>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</si>
  <si>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</si>
  <si>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</si>
  <si>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</si>
  <si>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</si>
  <si>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</si>
  <si>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</si>
  <si>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</si>
  <si>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</si>
  <si>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</si>
  <si>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</si>
  <si>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</si>
  <si>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</si>
  <si>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</si>
  <si>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</si>
  <si>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</si>
  <si>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</si>
  <si>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</si>
  <si>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</si>
  <si>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</si>
  <si>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</si>
  <si>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</si>
  <si>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</si>
  <si>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</si>
  <si>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</si>
  <si>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</si>
  <si>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</si>
  <si>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</si>
  <si>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</si>
  <si>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</si>
  <si>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</si>
  <si>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</si>
  <si>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</si>
  <si>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</si>
  <si>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</si>
  <si>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</si>
  <si>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</si>
  <si>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</si>
  <si>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</si>
  <si>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</si>
  <si>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</si>
  <si>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</si>
  <si>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</si>
  <si>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</si>
  <si>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</si>
  <si>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</si>
  <si>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</si>
  <si>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</si>
  <si>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</si>
  <si>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</si>
  <si>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</si>
  <si>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</si>
  <si>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</si>
  <si>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</si>
  <si>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</si>
  <si>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</si>
  <si>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</si>
  <si>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</si>
  <si>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</si>
  <si>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</si>
  <si>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</si>
  <si>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</si>
  <si>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</si>
  <si>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</si>
  <si>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</si>
  <si>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</si>
  <si>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</si>
  <si>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</si>
  <si>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</si>
  <si>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</si>
  <si>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</si>
  <si>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</si>
  <si>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</si>
  <si>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</si>
  <si>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</si>
  <si>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</si>
  <si>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</si>
  <si>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</si>
  <si>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</si>
  <si>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</si>
  <si>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</si>
  <si>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</si>
  <si>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</si>
  <si>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</si>
  <si>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</si>
  <si>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</si>
  <si>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</si>
  <si>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</si>
  <si>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</si>
  <si>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</si>
  <si>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</si>
  <si>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</si>
  <si>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</si>
  <si>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</si>
  <si>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</si>
  <si>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</si>
  <si>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</si>
  <si>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</si>
  <si>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</si>
  <si>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</si>
  <si>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</si>
  <si>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</si>
  <si>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</si>
  <si>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</si>
  <si>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</si>
  <si>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</si>
  <si>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</si>
  <si>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</si>
  <si>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</si>
  <si>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</si>
  <si>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</si>
  <si>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</si>
  <si>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</si>
  <si>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</si>
  <si>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</si>
  <si>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</si>
  <si>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</si>
  <si>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</si>
  <si>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</si>
  <si>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</si>
  <si>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</si>
  <si>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</si>
  <si>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</si>
  <si>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</si>
  <si>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</si>
  <si>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</si>
  <si>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</si>
  <si>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</si>
  <si>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</si>
  <si>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</si>
  <si>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</si>
  <si>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</si>
  <si>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</si>
  <si>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</si>
  <si>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</si>
  <si>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</si>
  <si>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</si>
  <si>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</si>
  <si>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</si>
  <si>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</si>
  <si>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 xml:space="preserve"> </t>
    <phoneticPr fontId="2" type="noConversion"/>
  </si>
  <si>
    <t xml:space="preserve">     </t>
    <phoneticPr fontId="2" type="noConversion"/>
  </si>
  <si>
    <t>영업부 평균</t>
  </si>
  <si>
    <t>자재부 평균</t>
  </si>
  <si>
    <t>홍보부 평균</t>
  </si>
  <si>
    <t>전체 평균</t>
  </si>
  <si>
    <t>전체 최소값</t>
  </si>
  <si>
    <t>總點</t>
    <phoneticPr fontId="2" type="noConversion"/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</si>
  <si>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</si>
  <si>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</si>
  <si>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</si>
  <si>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</si>
  <si>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</si>
  <si>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</si>
  <si>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</si>
  <si>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</si>
  <si>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</si>
  <si>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</si>
  <si>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</si>
  <si>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여</t>
    <phoneticPr fontId="2" type="noConversion"/>
  </si>
  <si>
    <t>남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</si>
  <si>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</si>
  <si>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</si>
  <si>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</si>
  <si>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</si>
  <si>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</si>
  <si>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</si>
  <si>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</si>
  <si>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</si>
  <si>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</si>
  <si>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</si>
  <si>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</si>
  <si>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</si>
  <si>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</si>
  <si>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</si>
  <si>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</si>
  <si>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</si>
  <si>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</si>
  <si>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</si>
  <si>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</si>
  <si>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</si>
  <si>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</si>
  <si>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</si>
  <si>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</si>
  <si>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</si>
  <si>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2020년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</si>
  <si>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</si>
  <si>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</si>
  <si>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</si>
  <si>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</si>
  <si>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</si>
  <si>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</si>
  <si>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</si>
  <si>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</si>
  <si>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</si>
  <si>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지역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</si>
  <si>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</si>
  <si>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</si>
  <si>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</si>
  <si>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</si>
  <si>
    <t>&gt;=90</t>
    <phoneticPr fontId="2" type="noConversion"/>
  </si>
  <si>
    <t>사원 최소</t>
    <phoneticPr fontId="2" type="noConversion"/>
  </si>
  <si>
    <t>대리 최소</t>
    <phoneticPr fontId="2" type="noConversion"/>
  </si>
  <si>
    <t>과장 최소</t>
    <phoneticPr fontId="2" type="noConversion"/>
  </si>
  <si>
    <t>사원 최소</t>
    <phoneticPr fontId="2" type="noConversion"/>
  </si>
  <si>
    <t>과장 최소</t>
    <phoneticPr fontId="2" type="noConversion"/>
  </si>
  <si>
    <t>부장 최소</t>
    <phoneticPr fontId="2" type="noConversion"/>
  </si>
  <si>
    <t>대리 최소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</si>
</sst>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0.0"/>
    <numFmt numFmtId="178" formatCode="@&quot;%&quot;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42" fontId="0" fillId="0" borderId="1" xfId="0" applyNumberFormat="1" applyBorder="1">
      <alignment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178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539072"/>
        <c:axId val="460535328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68-45B3-828B-95FF53518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4605353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60539072"/>
        <c:crosses val="max"/>
        <c:crossBetween val="between"/>
        <c:majorUnit val="2"/>
      </c:valAx>
      <c:catAx>
        <c:axId val="460539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0535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426982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3" name="빗면 2"/>
        <xdr:cNvSpPr/>
      </xdr:nvSpPr>
      <xdr:spPr>
        <a:xfrm>
          <a:off x="4118741" y="1307224"/>
          <a:ext cx="1366345" cy="420414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0"/>
  <sheetViews>
    <sheetView zoomScale="175" zoomScaleNormal="175" workbookViewId="0">
      <selection activeCell="F11" sqref="F11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215</v>
      </c>
      <c r="B3" s="1" t="s">
        <v>223</v>
      </c>
      <c r="C3" s="1" t="s">
        <v>230</v>
      </c>
      <c r="D3" s="1" t="s">
        <v>238</v>
      </c>
      <c r="E3" s="1" t="s">
        <v>246</v>
      </c>
      <c r="F3" s="1" t="s">
        <v>254</v>
      </c>
    </row>
    <row r="4" spans="1:6" x14ac:dyDescent="0.3">
      <c r="A4" s="1" t="s">
        <v>216</v>
      </c>
      <c r="B4" s="1" t="s">
        <v>224</v>
      </c>
      <c r="C4" s="1" t="s">
        <v>231</v>
      </c>
      <c r="D4" s="1" t="s">
        <v>239</v>
      </c>
      <c r="E4" s="1" t="s">
        <v>247</v>
      </c>
      <c r="F4" s="1" t="s">
        <v>255</v>
      </c>
    </row>
    <row r="5" spans="1:6" x14ac:dyDescent="0.3">
      <c r="A5" s="1" t="s">
        <v>217</v>
      </c>
      <c r="B5" s="1" t="s">
        <v>225</v>
      </c>
      <c r="C5" s="1" t="s">
        <v>232</v>
      </c>
      <c r="D5" s="1" t="s">
        <v>240</v>
      </c>
      <c r="E5" s="1" t="s">
        <v>248</v>
      </c>
      <c r="F5" s="1" t="s">
        <v>256</v>
      </c>
    </row>
    <row r="6" spans="1:6" x14ac:dyDescent="0.3">
      <c r="A6" s="1" t="s">
        <v>218</v>
      </c>
      <c r="B6" s="1" t="s">
        <v>226</v>
      </c>
      <c r="C6" s="1" t="s">
        <v>233</v>
      </c>
      <c r="D6" s="1" t="s">
        <v>241</v>
      </c>
      <c r="E6" s="1" t="s">
        <v>249</v>
      </c>
      <c r="F6" s="1" t="s">
        <v>257</v>
      </c>
    </row>
    <row r="7" spans="1:6" x14ac:dyDescent="0.3">
      <c r="A7" s="1" t="s">
        <v>219</v>
      </c>
      <c r="B7" s="1" t="s">
        <v>227</v>
      </c>
      <c r="C7" s="1" t="s">
        <v>234</v>
      </c>
      <c r="D7" s="1" t="s">
        <v>242</v>
      </c>
      <c r="E7" s="1" t="s">
        <v>250</v>
      </c>
      <c r="F7" s="1" t="s">
        <v>258</v>
      </c>
    </row>
    <row r="8" spans="1:6" x14ac:dyDescent="0.3">
      <c r="A8" s="1" t="s">
        <v>220</v>
      </c>
      <c r="B8" s="1" t="s">
        <v>228</v>
      </c>
      <c r="C8" s="1" t="s">
        <v>235</v>
      </c>
      <c r="D8" s="1" t="s">
        <v>243</v>
      </c>
      <c r="E8" s="1" t="s">
        <v>251</v>
      </c>
      <c r="F8" s="1" t="s">
        <v>259</v>
      </c>
    </row>
    <row r="9" spans="1:6" x14ac:dyDescent="0.3">
      <c r="A9" s="1" t="s">
        <v>221</v>
      </c>
      <c r="B9" s="1" t="s">
        <v>229</v>
      </c>
      <c r="C9" s="1" t="s">
        <v>236</v>
      </c>
      <c r="D9" s="1" t="s">
        <v>244</v>
      </c>
      <c r="E9" s="1" t="s">
        <v>252</v>
      </c>
      <c r="F9" s="1" t="s">
        <v>260</v>
      </c>
    </row>
    <row r="10" spans="1:6" x14ac:dyDescent="0.3">
      <c r="A10" s="1" t="s">
        <v>222</v>
      </c>
      <c r="B10" s="1" t="s">
        <v>224</v>
      </c>
      <c r="C10" s="1" t="s">
        <v>237</v>
      </c>
      <c r="D10" s="1" t="s">
        <v>245</v>
      </c>
      <c r="E10" s="1" t="s">
        <v>253</v>
      </c>
      <c r="F10" s="1" t="s">
        <v>261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6"/>
  <sheetViews>
    <sheetView zoomScale="145" zoomScaleNormal="145" workbookViewId="0">
      <selection activeCell="I21" sqref="I21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/>
      <c r="G3" s="22"/>
      <c r="H3" s="22" t="s">
        <v>214</v>
      </c>
    </row>
    <row r="4" spans="1:8" x14ac:dyDescent="0.3">
      <c r="A4" s="22"/>
      <c r="B4" s="22"/>
      <c r="C4" s="22"/>
      <c r="D4" s="22"/>
      <c r="E4" s="20" t="s">
        <v>8</v>
      </c>
      <c r="F4" s="20" t="s">
        <v>9</v>
      </c>
      <c r="G4" s="20" t="s">
        <v>10</v>
      </c>
      <c r="H4" s="22"/>
    </row>
    <row r="5" spans="1:8" x14ac:dyDescent="0.3">
      <c r="A5" s="21">
        <v>23010501</v>
      </c>
      <c r="B5" s="21" t="s">
        <v>11</v>
      </c>
      <c r="C5" s="21">
        <v>46</v>
      </c>
      <c r="D5" s="21">
        <v>24</v>
      </c>
      <c r="E5" s="21"/>
      <c r="F5" s="21"/>
      <c r="G5" s="21">
        <v>20</v>
      </c>
      <c r="H5" s="21">
        <v>90</v>
      </c>
    </row>
    <row r="6" spans="1:8" x14ac:dyDescent="0.3">
      <c r="A6" s="21">
        <v>23010502</v>
      </c>
      <c r="B6" s="21" t="s">
        <v>12</v>
      </c>
      <c r="C6" s="21">
        <v>38</v>
      </c>
      <c r="D6" s="21">
        <v>20</v>
      </c>
      <c r="E6" s="21">
        <v>5</v>
      </c>
      <c r="F6" s="21"/>
      <c r="G6" s="21"/>
      <c r="H6" s="21">
        <v>63</v>
      </c>
    </row>
    <row r="7" spans="1:8" x14ac:dyDescent="0.3">
      <c r="A7" s="21">
        <v>23010503</v>
      </c>
      <c r="B7" s="21" t="s">
        <v>13</v>
      </c>
      <c r="C7" s="21">
        <v>49</v>
      </c>
      <c r="D7" s="21">
        <v>30</v>
      </c>
      <c r="E7" s="21"/>
      <c r="F7" s="21">
        <v>15</v>
      </c>
      <c r="G7" s="21"/>
      <c r="H7" s="21">
        <v>94</v>
      </c>
    </row>
    <row r="8" spans="1:8" x14ac:dyDescent="0.3">
      <c r="A8" s="21">
        <v>23010504</v>
      </c>
      <c r="B8" s="21" t="s">
        <v>14</v>
      </c>
      <c r="C8" s="21">
        <v>24</v>
      </c>
      <c r="D8" s="21">
        <v>18</v>
      </c>
      <c r="E8" s="21"/>
      <c r="F8" s="21"/>
      <c r="G8" s="21">
        <v>20</v>
      </c>
      <c r="H8" s="21">
        <v>62</v>
      </c>
    </row>
    <row r="9" spans="1:8" x14ac:dyDescent="0.3">
      <c r="A9" s="21">
        <v>23010505</v>
      </c>
      <c r="B9" s="21" t="s">
        <v>15</v>
      </c>
      <c r="C9" s="21">
        <v>35</v>
      </c>
      <c r="D9" s="21">
        <v>25</v>
      </c>
      <c r="E9" s="21"/>
      <c r="F9" s="21"/>
      <c r="G9" s="21">
        <v>20</v>
      </c>
      <c r="H9" s="21">
        <v>80</v>
      </c>
    </row>
    <row r="10" spans="1:8" x14ac:dyDescent="0.3">
      <c r="A10" s="21">
        <v>23010506</v>
      </c>
      <c r="B10" s="21" t="s">
        <v>16</v>
      </c>
      <c r="C10" s="21">
        <v>33</v>
      </c>
      <c r="D10" s="21">
        <v>22</v>
      </c>
      <c r="E10" s="21"/>
      <c r="F10" s="21"/>
      <c r="G10" s="21">
        <v>20</v>
      </c>
      <c r="H10" s="21">
        <v>75</v>
      </c>
    </row>
    <row r="11" spans="1:8" x14ac:dyDescent="0.3">
      <c r="A11" s="21">
        <v>23010507</v>
      </c>
      <c r="B11" s="21" t="s">
        <v>17</v>
      </c>
      <c r="C11" s="21">
        <v>48</v>
      </c>
      <c r="D11" s="21">
        <v>29</v>
      </c>
      <c r="E11" s="21"/>
      <c r="F11" s="21">
        <v>15</v>
      </c>
      <c r="G11" s="21"/>
      <c r="H11" s="21">
        <v>92</v>
      </c>
    </row>
    <row r="12" spans="1:8" x14ac:dyDescent="0.3">
      <c r="A12" s="21">
        <v>23010508</v>
      </c>
      <c r="B12" s="21" t="s">
        <v>18</v>
      </c>
      <c r="C12" s="21">
        <v>42</v>
      </c>
      <c r="D12" s="21">
        <v>23</v>
      </c>
      <c r="E12" s="21"/>
      <c r="F12" s="21"/>
      <c r="G12" s="21">
        <v>20</v>
      </c>
      <c r="H12" s="21">
        <v>85</v>
      </c>
    </row>
    <row r="13" spans="1:8" x14ac:dyDescent="0.3">
      <c r="A13" s="21">
        <v>23010509</v>
      </c>
      <c r="B13" s="21" t="s">
        <v>19</v>
      </c>
      <c r="C13" s="21">
        <v>31</v>
      </c>
      <c r="D13" s="21">
        <v>17</v>
      </c>
      <c r="E13" s="21">
        <v>10</v>
      </c>
      <c r="F13" s="21"/>
      <c r="G13" s="21"/>
      <c r="H13" s="21">
        <v>58</v>
      </c>
    </row>
    <row r="14" spans="1:8" x14ac:dyDescent="0.3">
      <c r="A14" s="21">
        <v>23010510</v>
      </c>
      <c r="B14" s="21" t="s">
        <v>20</v>
      </c>
      <c r="C14" s="21">
        <v>40</v>
      </c>
      <c r="D14" s="21">
        <v>21</v>
      </c>
      <c r="E14" s="21"/>
      <c r="F14" s="21"/>
      <c r="G14" s="21">
        <v>20</v>
      </c>
      <c r="H14" s="21">
        <v>81</v>
      </c>
    </row>
    <row r="15" spans="1:8" x14ac:dyDescent="0.3">
      <c r="A15" s="21">
        <v>23010511</v>
      </c>
      <c r="B15" s="21" t="s">
        <v>21</v>
      </c>
      <c r="C15" s="21">
        <v>39</v>
      </c>
      <c r="D15" s="21">
        <v>19</v>
      </c>
      <c r="E15" s="21"/>
      <c r="F15" s="21">
        <v>15</v>
      </c>
      <c r="G15" s="21"/>
      <c r="H15" s="21">
        <v>73</v>
      </c>
    </row>
    <row r="16" spans="1:8" x14ac:dyDescent="0.3">
      <c r="A16" s="21">
        <v>23010512</v>
      </c>
      <c r="B16" s="21" t="s">
        <v>22</v>
      </c>
      <c r="C16" s="21">
        <v>30</v>
      </c>
      <c r="D16" s="21">
        <v>26</v>
      </c>
      <c r="E16" s="21"/>
      <c r="F16" s="21"/>
      <c r="G16" s="21">
        <v>20</v>
      </c>
      <c r="H16" s="21">
        <v>76</v>
      </c>
    </row>
  </sheetData>
  <mergeCells count="6">
    <mergeCell ref="A3:A4"/>
    <mergeCell ref="H3:H4"/>
    <mergeCell ref="E3:G3"/>
    <mergeCell ref="D3:D4"/>
    <mergeCell ref="C3:C4"/>
    <mergeCell ref="B3:B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6"/>
  <sheetViews>
    <sheetView workbookViewId="0">
      <selection activeCell="L24" sqref="L24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23" t="s">
        <v>23</v>
      </c>
      <c r="B1" s="23"/>
      <c r="C1" s="23"/>
      <c r="D1" s="23"/>
      <c r="E1" s="23"/>
      <c r="F1" s="23"/>
      <c r="G1" s="23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9"/>
  <sheetViews>
    <sheetView zoomScale="160" zoomScaleNormal="160" workbookViewId="0">
      <selection activeCell="F4" sqref="F4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 t="str">
        <f>LEFT(A3,2)</f>
        <v>23</v>
      </c>
      <c r="G3" s="2">
        <v>375001</v>
      </c>
      <c r="H3" s="2" t="s">
        <v>68</v>
      </c>
      <c r="I3" s="2" t="s">
        <v>69</v>
      </c>
      <c r="J3" s="2">
        <v>75</v>
      </c>
      <c r="K3" s="9">
        <f>COUNTBLANK(I3:I12)/COUNTA(H3:H12)*100</f>
        <v>30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/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/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/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/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/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/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/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/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/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0">J17*HLOOKUP(RIGHT(H17,1),$H$26:$K$27,2,0)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0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0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0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0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0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0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24" t="s">
        <v>122</v>
      </c>
      <c r="E24" s="25"/>
    </row>
    <row r="25" spans="1:11" x14ac:dyDescent="0.3">
      <c r="A25" s="2">
        <v>1601</v>
      </c>
      <c r="B25" s="2" t="s">
        <v>123</v>
      </c>
      <c r="C25" s="2">
        <v>78</v>
      </c>
      <c r="D25" s="2" t="s">
        <v>262</v>
      </c>
      <c r="E25" s="2" t="s">
        <v>264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263</v>
      </c>
      <c r="E26" s="2" t="s">
        <v>265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26" t="s">
        <v>130</v>
      </c>
      <c r="B27" s="27"/>
      <c r="C27" s="2">
        <f>ROUND(DAVERAGE(A15:C26,C15,D25:E27),1)</f>
        <v>92.3</v>
      </c>
      <c r="D27" s="2" t="s">
        <v>266</v>
      </c>
      <c r="E27" s="2" t="s">
        <v>267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1">IF(D32&gt;=LARGE($D$31:$D$39,3),"◆",IF(D32&lt;=SMALL($D$31:$D$39,3),"◇",""))</f>
        <v/>
      </c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1"/>
        <v>◆</v>
      </c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1"/>
        <v>◇</v>
      </c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1"/>
        <v>◇</v>
      </c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1"/>
        <v>◆</v>
      </c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1"/>
        <v>◆</v>
      </c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1"/>
        <v>◇</v>
      </c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1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5"/>
  <sheetViews>
    <sheetView workbookViewId="0">
      <selection activeCell="L22" sqref="L22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28" t="s">
        <v>139</v>
      </c>
      <c r="B1" s="28"/>
      <c r="C1" s="28"/>
      <c r="D1" s="28"/>
      <c r="F1" s="28" t="s">
        <v>140</v>
      </c>
      <c r="G1" s="28"/>
      <c r="H1" s="28"/>
      <c r="I1" s="28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28" t="s">
        <v>151</v>
      </c>
      <c r="B14" s="28"/>
      <c r="C14" s="28"/>
      <c r="D14" s="28"/>
      <c r="F14" s="28" t="s">
        <v>152</v>
      </c>
      <c r="G14" s="28"/>
      <c r="H14" s="28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19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19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19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19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19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19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19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19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19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19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35"/>
  <sheetViews>
    <sheetView workbookViewId="0">
      <selection activeCell="L12" sqref="L12"/>
    </sheetView>
  </sheetViews>
  <sheetFormatPr defaultRowHeight="16.5" outlineLevelRow="3" x14ac:dyDescent="0.3"/>
  <cols>
    <col min="4" max="4" width="9.875" bestFit="1" customWidth="1"/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23" t="s">
        <v>179</v>
      </c>
      <c r="B1" s="23"/>
      <c r="C1" s="23"/>
      <c r="D1" s="23"/>
      <c r="E1" s="23"/>
      <c r="F1" s="23"/>
      <c r="G1" s="23"/>
      <c r="H1" s="23"/>
      <c r="I1" s="23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12" t="s">
        <v>268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13" t="s">
        <v>269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13" t="s">
        <v>270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12" t="s">
        <v>209</v>
      </c>
      <c r="C13" s="2"/>
      <c r="D13" s="17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13" t="s">
        <v>271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13" t="s">
        <v>269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13" t="s">
        <v>272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13" t="s">
        <v>210</v>
      </c>
      <c r="C23" s="2"/>
      <c r="D23" s="17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13" t="s">
        <v>273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13" t="s">
        <v>274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14"/>
      <c r="B32" s="14"/>
      <c r="C32" s="16" t="s">
        <v>272</v>
      </c>
      <c r="D32" s="14"/>
      <c r="E32" s="15"/>
      <c r="F32" s="15"/>
      <c r="G32" s="15"/>
      <c r="H32" s="15"/>
      <c r="I32" s="15">
        <f>SUBTOTAL(5,I29:I31)</f>
        <v>4092000</v>
      </c>
    </row>
    <row r="33" spans="1:9" outlineLevel="1" x14ac:dyDescent="0.3">
      <c r="A33" s="14"/>
      <c r="B33" s="16" t="s">
        <v>211</v>
      </c>
      <c r="C33" s="14"/>
      <c r="D33" s="18">
        <f>SUBTOTAL(1,D24:D31)</f>
        <v>0.66666666666666663</v>
      </c>
      <c r="E33" s="15"/>
      <c r="F33" s="15"/>
      <c r="G33" s="15"/>
      <c r="H33" s="15"/>
      <c r="I33" s="15"/>
    </row>
    <row r="34" spans="1:9" x14ac:dyDescent="0.3">
      <c r="A34" s="14"/>
      <c r="B34" s="16"/>
      <c r="C34" s="16" t="s">
        <v>213</v>
      </c>
      <c r="D34" s="14"/>
      <c r="E34" s="15"/>
      <c r="F34" s="15"/>
      <c r="G34" s="15"/>
      <c r="H34" s="15"/>
      <c r="I34" s="15">
        <f>SUBTOTAL(5,I4:I31)</f>
        <v>2596000</v>
      </c>
    </row>
    <row r="35" spans="1:9" x14ac:dyDescent="0.3">
      <c r="A35" s="14"/>
      <c r="B35" s="16" t="s">
        <v>212</v>
      </c>
      <c r="C35" s="14"/>
      <c r="D35" s="18">
        <f>SUBTOTAL(1,D4:D31)</f>
        <v>1.1111111111111112</v>
      </c>
      <c r="E35" s="15"/>
      <c r="F35" s="15"/>
      <c r="G35" s="15"/>
      <c r="H35" s="15"/>
      <c r="I35" s="15"/>
    </row>
  </sheetData>
  <sortState ref="A4:I21">
    <sortCondition ref="B4:B21"/>
    <sortCondition descending="1" ref="C4:C2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E14"/>
  <sheetViews>
    <sheetView tabSelected="1" zoomScale="145" zoomScaleNormal="145" workbookViewId="0">
      <selection activeCell="J11" sqref="J11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23" t="s">
        <v>180</v>
      </c>
      <c r="B1" s="23"/>
      <c r="C1" s="23"/>
      <c r="D1" s="23"/>
      <c r="E1" s="23"/>
    </row>
    <row r="3" spans="1:5" x14ac:dyDescent="0.3">
      <c r="D3" s="2" t="s">
        <v>181</v>
      </c>
      <c r="E3" s="11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11">
        <f>$E$3*D5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11">
        <f t="shared" ref="E6:E14" si="0">$E$3*D6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11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11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11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11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11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11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11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11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pageSetup paperSize="1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8"/>
  <sheetViews>
    <sheetView zoomScale="115" zoomScaleNormal="115" workbookViewId="0">
      <selection activeCell="L14" sqref="L14"/>
    </sheetView>
  </sheetViews>
  <sheetFormatPr defaultRowHeight="16.5" x14ac:dyDescent="0.3"/>
  <cols>
    <col min="4" max="4" width="9.375" customWidth="1"/>
  </cols>
  <sheetData>
    <row r="1" spans="1:11" ht="20.25" x14ac:dyDescent="0.3">
      <c r="A1" s="23" t="s">
        <v>192</v>
      </c>
      <c r="B1" s="23"/>
      <c r="C1" s="23"/>
      <c r="D1" s="23"/>
    </row>
    <row r="3" spans="1:11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11" x14ac:dyDescent="0.3">
      <c r="A4" s="2" t="s">
        <v>197</v>
      </c>
      <c r="B4" s="2">
        <v>35</v>
      </c>
      <c r="C4" s="2">
        <v>2</v>
      </c>
      <c r="D4" s="10">
        <v>50000</v>
      </c>
    </row>
    <row r="5" spans="1:11" x14ac:dyDescent="0.3">
      <c r="A5" s="2" t="s">
        <v>198</v>
      </c>
      <c r="B5" s="2">
        <v>50</v>
      </c>
      <c r="C5" s="2">
        <v>2</v>
      </c>
      <c r="D5" s="10">
        <v>60000</v>
      </c>
    </row>
    <row r="6" spans="1:11" x14ac:dyDescent="0.3">
      <c r="A6" s="2" t="s">
        <v>199</v>
      </c>
      <c r="B6" s="2">
        <v>67</v>
      </c>
      <c r="C6" s="2">
        <v>4</v>
      </c>
      <c r="D6" s="10">
        <v>80000</v>
      </c>
    </row>
    <row r="7" spans="1:11" x14ac:dyDescent="0.3">
      <c r="A7" s="2" t="s">
        <v>200</v>
      </c>
      <c r="B7" s="2">
        <v>82</v>
      </c>
      <c r="C7" s="2">
        <v>5</v>
      </c>
      <c r="D7" s="10">
        <v>120000</v>
      </c>
    </row>
    <row r="8" spans="1:11" x14ac:dyDescent="0.3">
      <c r="A8" s="2" t="s">
        <v>201</v>
      </c>
      <c r="B8" s="2">
        <v>120</v>
      </c>
      <c r="C8" s="2">
        <v>7</v>
      </c>
      <c r="D8" s="10">
        <v>150000</v>
      </c>
    </row>
    <row r="9" spans="1:11" x14ac:dyDescent="0.3">
      <c r="A9" s="2" t="s">
        <v>202</v>
      </c>
      <c r="B9" s="2">
        <v>35</v>
      </c>
      <c r="C9" s="2">
        <v>2</v>
      </c>
      <c r="D9" s="10">
        <v>50000</v>
      </c>
    </row>
    <row r="10" spans="1:11" x14ac:dyDescent="0.3">
      <c r="A10" s="2" t="s">
        <v>203</v>
      </c>
      <c r="B10" s="2">
        <v>50</v>
      </c>
      <c r="C10" s="2">
        <v>2</v>
      </c>
      <c r="D10" s="10">
        <v>60000</v>
      </c>
    </row>
    <row r="11" spans="1:11" x14ac:dyDescent="0.3">
      <c r="A11" s="2" t="s">
        <v>204</v>
      </c>
      <c r="B11" s="2">
        <v>67</v>
      </c>
      <c r="C11" s="2">
        <v>4</v>
      </c>
      <c r="D11" s="10">
        <v>80000</v>
      </c>
    </row>
    <row r="12" spans="1:11" x14ac:dyDescent="0.3">
      <c r="A12" s="2" t="s">
        <v>205</v>
      </c>
      <c r="B12" s="2">
        <v>82</v>
      </c>
      <c r="C12" s="2">
        <v>5</v>
      </c>
      <c r="D12" s="10">
        <v>120000</v>
      </c>
    </row>
    <row r="13" spans="1:11" x14ac:dyDescent="0.3">
      <c r="A13" s="2" t="s">
        <v>206</v>
      </c>
      <c r="B13" s="2">
        <v>120</v>
      </c>
      <c r="C13" s="2">
        <v>7</v>
      </c>
      <c r="D13" s="10">
        <v>150000</v>
      </c>
    </row>
    <row r="14" spans="1:11" x14ac:dyDescent="0.3">
      <c r="K14" t="s">
        <v>207</v>
      </c>
    </row>
    <row r="18" spans="8:8" x14ac:dyDescent="0.3">
      <c r="H18" t="s">
        <v>208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KJ</cp:lastModifiedBy>
  <dcterms:created xsi:type="dcterms:W3CDTF">2023-12-05T07:39:23Z</dcterms:created>
  <dcterms:modified xsi:type="dcterms:W3CDTF">2024-10-30T13:47:18Z</dcterms:modified>
</cp:coreProperties>
</file>