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wemn\Desktop\"/>
    </mc:Choice>
  </mc:AlternateContent>
  <xr:revisionPtr revIDLastSave="0" documentId="13_ncr:1_{1FFC69FC-781E-4E12-A1E7-4BA24176F89B}" xr6:coauthVersionLast="47" xr6:coauthVersionMax="47" xr10:uidLastSave="{00000000-0000-0000-0000-000000000000}"/>
  <bookViews>
    <workbookView xWindow="-108" yWindow="-108" windowWidth="23256" windowHeight="12456" firstSheet="2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4" l="1"/>
  <c r="E4" i="4"/>
  <c r="E5" i="4"/>
  <c r="E6" i="4"/>
  <c r="E7" i="4"/>
  <c r="E8" i="4"/>
  <c r="E9" i="4"/>
  <c r="E10" i="4"/>
  <c r="E11" i="4"/>
  <c r="E12" i="4"/>
  <c r="E3" i="4"/>
  <c r="C27" i="4"/>
  <c r="K17" i="4"/>
  <c r="K18" i="4"/>
  <c r="K19" i="4"/>
  <c r="K20" i="4"/>
  <c r="K21" i="4"/>
  <c r="K22" i="4"/>
  <c r="K23" i="4"/>
  <c r="K16" i="4"/>
  <c r="E32" i="4"/>
  <c r="E33" i="4"/>
  <c r="E34" i="4"/>
  <c r="E35" i="4"/>
  <c r="E36" i="4"/>
  <c r="E37" i="4"/>
  <c r="E38" i="4"/>
  <c r="E39" i="4"/>
  <c r="E31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5" i="6" l="1"/>
</calcChain>
</file>

<file path=xl/sharedStrings.xml><?xml version="1.0" encoding="utf-8"?>
<sst xmlns="http://schemas.openxmlformats.org/spreadsheetml/2006/main" count="430" uniqueCount="264">
  <si>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</si>
  <si>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</si>
  <si>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</si>
  <si>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</si>
  <si>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</si>
  <si>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</si>
  <si>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</si>
  <si>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</si>
  <si>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</si>
  <si>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</si>
  <si>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</si>
  <si>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</si>
  <si>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</si>
  <si>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</si>
  <si>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</si>
  <si>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</si>
  <si>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</si>
  <si>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</si>
  <si>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</si>
  <si>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</si>
  <si>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</si>
  <si>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</si>
  <si>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</si>
  <si>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</si>
  <si>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</si>
  <si>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</si>
  <si>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</si>
  <si>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</si>
  <si>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</si>
  <si>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</si>
  <si>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</si>
  <si>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</si>
  <si>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</si>
  <si>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</si>
  <si>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</si>
  <si>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</si>
  <si>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</si>
  <si>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</si>
  <si>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</si>
  <si>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</si>
  <si>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</si>
  <si>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</si>
  <si>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</si>
  <si>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</si>
  <si>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</si>
  <si>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</si>
  <si>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</si>
  <si>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</si>
  <si>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</si>
  <si>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</si>
  <si>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</si>
  <si>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</si>
  <si>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</si>
  <si>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</si>
  <si>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</si>
  <si>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</si>
  <si>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</si>
  <si>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</si>
  <si>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</si>
  <si>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</si>
  <si>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</si>
  <si>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</si>
  <si>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</si>
  <si>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</si>
  <si>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</si>
  <si>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</si>
  <si>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</si>
  <si>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</si>
  <si>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</si>
  <si>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</si>
  <si>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</si>
  <si>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</si>
  <si>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</si>
  <si>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</si>
  <si>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</si>
  <si>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</si>
  <si>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</si>
  <si>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</si>
  <si>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</si>
  <si>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</si>
  <si>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</si>
  <si>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</si>
  <si>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</si>
  <si>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</si>
  <si>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</si>
  <si>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</si>
  <si>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</si>
  <si>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</si>
  <si>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</si>
  <si>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</si>
  <si>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</si>
  <si>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</si>
  <si>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</si>
  <si>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</si>
  <si>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</si>
  <si>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</si>
  <si>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</si>
  <si>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</si>
  <si>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</si>
  <si>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</si>
  <si>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</si>
  <si>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</si>
  <si>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</si>
  <si>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</si>
  <si>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</si>
  <si>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</si>
  <si>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</si>
  <si>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</si>
  <si>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</si>
  <si>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</si>
  <si>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</si>
  <si>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</si>
  <si>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</si>
  <si>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</si>
  <si>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</si>
  <si>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</si>
  <si>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</si>
  <si>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</si>
  <si>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</si>
  <si>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</si>
  <si>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</si>
  <si>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</si>
  <si>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</si>
  <si>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</si>
  <si>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</si>
  <si>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</si>
  <si>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</si>
  <si>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</si>
  <si>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</si>
  <si>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</si>
  <si>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</si>
  <si>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</si>
  <si>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</si>
  <si>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</si>
  <si>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</si>
  <si>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</si>
  <si>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</si>
  <si>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</si>
  <si>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</si>
  <si>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</si>
  <si>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</si>
  <si>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</si>
  <si>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</si>
  <si>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</si>
  <si>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</si>
  <si>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</si>
  <si>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</si>
  <si>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</si>
  <si>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</si>
  <si>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</si>
  <si>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</si>
  <si>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</si>
  <si>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</si>
  <si>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</si>
  <si>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</si>
  <si>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</si>
  <si>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</si>
  <si>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</si>
  <si>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</si>
  <si>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</si>
  <si>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</si>
  <si>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</si>
  <si>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</si>
  <si>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</si>
  <si>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</si>
  <si>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</si>
  <si>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</si>
  <si>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</si>
  <si>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</si>
  <si>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</si>
  <si>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</si>
  <si>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</si>
  <si>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</si>
  <si>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</si>
  <si>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</si>
  <si>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</si>
  <si>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</si>
  <si>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</si>
  <si>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</si>
  <si>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</si>
  <si>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</si>
  <si>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</si>
  <si>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</si>
  <si>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</si>
  <si>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</si>
  <si>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</si>
  <si>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</si>
  <si>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</si>
  <si>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</si>
  <si>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</si>
  <si>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</si>
  <si>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</si>
  <si>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</si>
  <si>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</si>
  <si>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</si>
  <si>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</si>
  <si>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</si>
  <si>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</si>
  <si>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</si>
  <si>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</si>
  <si>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</si>
  <si>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</si>
  <si>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</si>
  <si>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</si>
  <si>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</si>
  <si>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</si>
  <si>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</si>
  <si>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</si>
  <si>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</si>
  <si>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</si>
  <si>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</si>
  <si>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</si>
  <si>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</si>
  <si>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</si>
  <si>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</si>
  <si>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</si>
  <si>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</si>
  <si>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</si>
  <si>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</si>
  <si>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</si>
  <si>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</si>
  <si>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</si>
  <si>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</si>
  <si>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</si>
  <si>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</si>
  <si>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</si>
  <si>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</si>
  <si>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</si>
  <si>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</si>
  <si>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</si>
  <si>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</si>
  <si>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</si>
  <si>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</si>
  <si>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</si>
  <si>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</si>
  <si>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</si>
  <si>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</si>
  <si>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</si>
  <si>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</si>
  <si>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</si>
  <si>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</si>
  <si>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</si>
  <si>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</si>
  <si>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</si>
  <si>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</si>
  <si>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</si>
  <si>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</si>
  <si>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</si>
  <si>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</si>
  <si>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</si>
  <si>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</si>
  <si>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</si>
  <si>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</si>
  <si>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</si>
  <si>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</si>
  <si>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</si>
  <si>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</si>
  <si>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</si>
  <si>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</si>
  <si>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지역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</si>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</sst>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80" formatCode="@&quot;%&quot;"/>
    <numFmt numFmtId="185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80" fontId="5" fillId="3" borderId="6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 vertical="center"/>
    </xf>
    <xf numFmtId="185" fontId="0" fillId="0" borderId="1" xfId="0" applyNumberFormat="1" applyBorder="1" applyAlignment="1">
      <alignment horizontal="center" vertical="center"/>
    </xf>
    <xf numFmtId="185" fontId="0" fillId="0" borderId="0" xfId="0" applyNumberForma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01438272"/>
        <c:axId val="301437312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E-4FE1-9CB0-A8FEB4A2F001}"/>
            </c:ext>
          </c:extLst>
        </c:ser>
        <c:ser>
          <c:idx val="2"/>
          <c:order val="2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E-4FE1-9CB0-A8FEB4A2F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3014373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01438272"/>
        <c:crosses val="max"/>
        <c:crossBetween val="between"/>
        <c:majorUnit val="2"/>
      </c:valAx>
      <c:catAx>
        <c:axId val="301438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143731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15240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E4813995-0AC6-0A41-6135-226CA6CA3158}"/>
            </a:ext>
          </a:extLst>
        </xdr:cNvPr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C10" sqref="C10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207</v>
      </c>
      <c r="B3" s="1" t="s">
        <v>215</v>
      </c>
      <c r="C3" s="1" t="s">
        <v>218</v>
      </c>
      <c r="D3" s="1" t="s">
        <v>219</v>
      </c>
      <c r="E3" s="1" t="s">
        <v>227</v>
      </c>
      <c r="F3" s="1" t="s">
        <v>234</v>
      </c>
    </row>
    <row r="4" spans="1:6" x14ac:dyDescent="0.4">
      <c r="A4" s="1" t="s">
        <v>208</v>
      </c>
      <c r="B4" s="1" t="s">
        <v>216</v>
      </c>
      <c r="C4" s="1" t="s">
        <v>242</v>
      </c>
      <c r="D4" s="1" t="s">
        <v>220</v>
      </c>
      <c r="E4" s="1" t="s">
        <v>228</v>
      </c>
      <c r="F4" s="1" t="s">
        <v>235</v>
      </c>
    </row>
    <row r="5" spans="1:6" x14ac:dyDescent="0.4">
      <c r="A5" s="1" t="s">
        <v>209</v>
      </c>
      <c r="B5" s="1" t="s">
        <v>217</v>
      </c>
      <c r="C5" s="1" t="s">
        <v>243</v>
      </c>
      <c r="D5" s="1" t="s">
        <v>221</v>
      </c>
      <c r="E5" s="1" t="s">
        <v>229</v>
      </c>
      <c r="F5" s="1" t="s">
        <v>236</v>
      </c>
    </row>
    <row r="6" spans="1:6" x14ac:dyDescent="0.4">
      <c r="A6" s="1" t="s">
        <v>210</v>
      </c>
      <c r="B6" s="1" t="s">
        <v>216</v>
      </c>
      <c r="C6" s="1" t="s">
        <v>244</v>
      </c>
      <c r="D6" s="1" t="s">
        <v>222</v>
      </c>
      <c r="E6" s="1" t="s">
        <v>230</v>
      </c>
      <c r="F6" s="1" t="s">
        <v>237</v>
      </c>
    </row>
    <row r="7" spans="1:6" x14ac:dyDescent="0.4">
      <c r="A7" s="1" t="s">
        <v>211</v>
      </c>
      <c r="B7" s="1" t="s">
        <v>217</v>
      </c>
      <c r="C7" s="1" t="s">
        <v>245</v>
      </c>
      <c r="D7" s="1" t="s">
        <v>223</v>
      </c>
      <c r="E7" s="1" t="s">
        <v>231</v>
      </c>
      <c r="F7" s="1" t="s">
        <v>238</v>
      </c>
    </row>
    <row r="8" spans="1:6" x14ac:dyDescent="0.4">
      <c r="A8" s="1" t="s">
        <v>212</v>
      </c>
      <c r="B8" s="1" t="s">
        <v>216</v>
      </c>
      <c r="C8" s="1" t="s">
        <v>246</v>
      </c>
      <c r="D8" s="1" t="s">
        <v>224</v>
      </c>
      <c r="E8" s="1" t="s">
        <v>232</v>
      </c>
      <c r="F8" s="1" t="s">
        <v>239</v>
      </c>
    </row>
    <row r="9" spans="1:6" x14ac:dyDescent="0.4">
      <c r="A9" s="1" t="s">
        <v>213</v>
      </c>
      <c r="B9" s="1" t="s">
        <v>217</v>
      </c>
      <c r="C9" s="1" t="s">
        <v>247</v>
      </c>
      <c r="D9" s="1" t="s">
        <v>225</v>
      </c>
      <c r="E9" s="1" t="s">
        <v>228</v>
      </c>
      <c r="F9" s="1" t="s">
        <v>240</v>
      </c>
    </row>
    <row r="10" spans="1:6" x14ac:dyDescent="0.4">
      <c r="A10" s="1" t="s">
        <v>214</v>
      </c>
      <c r="B10" s="1" t="s">
        <v>216</v>
      </c>
      <c r="C10" s="1" t="s">
        <v>248</v>
      </c>
      <c r="D10" s="1" t="s">
        <v>226</v>
      </c>
      <c r="E10" s="1" t="s">
        <v>233</v>
      </c>
      <c r="F10" s="1" t="s">
        <v>241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E21" sqref="E21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/>
      <c r="H3" s="17" t="s">
        <v>249</v>
      </c>
    </row>
    <row r="4" spans="1:8" x14ac:dyDescent="0.4">
      <c r="A4" s="17"/>
      <c r="B4" s="17"/>
      <c r="C4" s="17"/>
      <c r="D4" s="17"/>
      <c r="E4" s="18" t="s">
        <v>8</v>
      </c>
      <c r="F4" s="18" t="s">
        <v>9</v>
      </c>
      <c r="G4" s="18" t="s">
        <v>10</v>
      </c>
      <c r="H4" s="17"/>
    </row>
    <row r="5" spans="1:8" x14ac:dyDescent="0.4">
      <c r="A5" s="16">
        <v>23010501</v>
      </c>
      <c r="B5" s="16" t="s">
        <v>11</v>
      </c>
      <c r="C5" s="16">
        <v>46</v>
      </c>
      <c r="D5" s="16">
        <v>24</v>
      </c>
      <c r="E5" s="16"/>
      <c r="F5" s="16"/>
      <c r="G5" s="16">
        <v>20</v>
      </c>
      <c r="H5" s="16">
        <v>90</v>
      </c>
    </row>
    <row r="6" spans="1:8" x14ac:dyDescent="0.4">
      <c r="A6" s="16">
        <v>23010502</v>
      </c>
      <c r="B6" s="16" t="s">
        <v>12</v>
      </c>
      <c r="C6" s="16">
        <v>38</v>
      </c>
      <c r="D6" s="16">
        <v>20</v>
      </c>
      <c r="E6" s="16">
        <v>5</v>
      </c>
      <c r="F6" s="16"/>
      <c r="G6" s="16"/>
      <c r="H6" s="16">
        <v>63</v>
      </c>
    </row>
    <row r="7" spans="1:8" x14ac:dyDescent="0.4">
      <c r="A7" s="16">
        <v>23010503</v>
      </c>
      <c r="B7" s="16" t="s">
        <v>13</v>
      </c>
      <c r="C7" s="16">
        <v>49</v>
      </c>
      <c r="D7" s="16">
        <v>30</v>
      </c>
      <c r="E7" s="16"/>
      <c r="F7" s="16">
        <v>15</v>
      </c>
      <c r="G7" s="16"/>
      <c r="H7" s="16">
        <v>94</v>
      </c>
    </row>
    <row r="8" spans="1:8" x14ac:dyDescent="0.4">
      <c r="A8" s="16">
        <v>23010504</v>
      </c>
      <c r="B8" s="16" t="s">
        <v>14</v>
      </c>
      <c r="C8" s="16">
        <v>24</v>
      </c>
      <c r="D8" s="16">
        <v>18</v>
      </c>
      <c r="E8" s="16"/>
      <c r="F8" s="16"/>
      <c r="G8" s="16">
        <v>20</v>
      </c>
      <c r="H8" s="16">
        <v>62</v>
      </c>
    </row>
    <row r="9" spans="1:8" x14ac:dyDescent="0.4">
      <c r="A9" s="16">
        <v>23010505</v>
      </c>
      <c r="B9" s="16" t="s">
        <v>15</v>
      </c>
      <c r="C9" s="16">
        <v>35</v>
      </c>
      <c r="D9" s="16">
        <v>25</v>
      </c>
      <c r="E9" s="16"/>
      <c r="F9" s="16"/>
      <c r="G9" s="16">
        <v>20</v>
      </c>
      <c r="H9" s="16">
        <v>80</v>
      </c>
    </row>
    <row r="10" spans="1:8" x14ac:dyDescent="0.4">
      <c r="A10" s="16">
        <v>23010506</v>
      </c>
      <c r="B10" s="16" t="s">
        <v>16</v>
      </c>
      <c r="C10" s="16">
        <v>33</v>
      </c>
      <c r="D10" s="16">
        <v>22</v>
      </c>
      <c r="E10" s="16"/>
      <c r="F10" s="16"/>
      <c r="G10" s="16">
        <v>20</v>
      </c>
      <c r="H10" s="16">
        <v>75</v>
      </c>
    </row>
    <row r="11" spans="1:8" x14ac:dyDescent="0.4">
      <c r="A11" s="16">
        <v>23010507</v>
      </c>
      <c r="B11" s="16" t="s">
        <v>17</v>
      </c>
      <c r="C11" s="16">
        <v>48</v>
      </c>
      <c r="D11" s="16">
        <v>29</v>
      </c>
      <c r="E11" s="16"/>
      <c r="F11" s="16">
        <v>15</v>
      </c>
      <c r="G11" s="16"/>
      <c r="H11" s="16">
        <v>92</v>
      </c>
    </row>
    <row r="12" spans="1:8" x14ac:dyDescent="0.4">
      <c r="A12" s="16">
        <v>23010508</v>
      </c>
      <c r="B12" s="16" t="s">
        <v>18</v>
      </c>
      <c r="C12" s="16">
        <v>42</v>
      </c>
      <c r="D12" s="16">
        <v>23</v>
      </c>
      <c r="E12" s="16"/>
      <c r="F12" s="16"/>
      <c r="G12" s="16">
        <v>20</v>
      </c>
      <c r="H12" s="16">
        <v>85</v>
      </c>
    </row>
    <row r="13" spans="1:8" x14ac:dyDescent="0.4">
      <c r="A13" s="16">
        <v>23010509</v>
      </c>
      <c r="B13" s="16" t="s">
        <v>19</v>
      </c>
      <c r="C13" s="16">
        <v>31</v>
      </c>
      <c r="D13" s="16">
        <v>17</v>
      </c>
      <c r="E13" s="16">
        <v>10</v>
      </c>
      <c r="F13" s="16"/>
      <c r="G13" s="16"/>
      <c r="H13" s="16">
        <v>58</v>
      </c>
    </row>
    <row r="14" spans="1:8" x14ac:dyDescent="0.4">
      <c r="A14" s="16">
        <v>23010510</v>
      </c>
      <c r="B14" s="16" t="s">
        <v>20</v>
      </c>
      <c r="C14" s="16">
        <v>40</v>
      </c>
      <c r="D14" s="16">
        <v>21</v>
      </c>
      <c r="E14" s="16"/>
      <c r="F14" s="16"/>
      <c r="G14" s="16">
        <v>20</v>
      </c>
      <c r="H14" s="16">
        <v>81</v>
      </c>
    </row>
    <row r="15" spans="1:8" x14ac:dyDescent="0.4">
      <c r="A15" s="16">
        <v>23010511</v>
      </c>
      <c r="B15" s="16" t="s">
        <v>21</v>
      </c>
      <c r="C15" s="16">
        <v>39</v>
      </c>
      <c r="D15" s="16">
        <v>19</v>
      </c>
      <c r="E15" s="16"/>
      <c r="F15" s="16">
        <v>15</v>
      </c>
      <c r="G15" s="16"/>
      <c r="H15" s="16">
        <v>73</v>
      </c>
    </row>
    <row r="16" spans="1:8" x14ac:dyDescent="0.4">
      <c r="A16" s="16">
        <v>23010512</v>
      </c>
      <c r="B16" s="16" t="s">
        <v>22</v>
      </c>
      <c r="C16" s="16">
        <v>30</v>
      </c>
      <c r="D16" s="16">
        <v>26</v>
      </c>
      <c r="E16" s="16"/>
      <c r="F16" s="16"/>
      <c r="G16" s="16">
        <v>20</v>
      </c>
      <c r="H16" s="16">
        <v>76</v>
      </c>
    </row>
  </sheetData>
  <mergeCells count="6">
    <mergeCell ref="A3:A4"/>
    <mergeCell ref="B3:B4"/>
    <mergeCell ref="C3:C4"/>
    <mergeCell ref="D3:D4"/>
    <mergeCell ref="H3:H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A4" sqref="A4:G16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10" t="s">
        <v>23</v>
      </c>
      <c r="B1" s="10"/>
      <c r="C1" s="10"/>
      <c r="D1" s="10"/>
      <c r="E1" s="10"/>
      <c r="F1" s="10"/>
      <c r="G1" s="10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>
      <selection activeCell="K4" sqref="K4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24" t="str">
        <f>COUNTBLANK(I3:I12)/COUNT(G3:G12)*100&amp;"%"</f>
        <v>30%</v>
      </c>
    </row>
    <row r="4" spans="1:11" x14ac:dyDescent="0.4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4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J17*HLOOKUP(RIGHT(H17,1),$H$26:$K$27,2,0)</f>
        <v>1330000</v>
      </c>
    </row>
    <row r="18" spans="1:11" x14ac:dyDescent="0.4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119</v>
      </c>
      <c r="C24" s="2">
        <v>88</v>
      </c>
      <c r="D24" s="11" t="s">
        <v>122</v>
      </c>
      <c r="E24" s="12"/>
    </row>
    <row r="25" spans="1:11" x14ac:dyDescent="0.4">
      <c r="A25" s="2">
        <v>1601</v>
      </c>
      <c r="B25" s="2" t="s">
        <v>123</v>
      </c>
      <c r="C25" s="2">
        <v>78</v>
      </c>
      <c r="D25" s="2" t="s">
        <v>259</v>
      </c>
      <c r="E25" s="2" t="s">
        <v>261</v>
      </c>
      <c r="G25" t="s">
        <v>124</v>
      </c>
    </row>
    <row r="26" spans="1:11" x14ac:dyDescent="0.4">
      <c r="A26" s="2">
        <v>1625</v>
      </c>
      <c r="B26" s="2" t="s">
        <v>109</v>
      </c>
      <c r="C26" s="2">
        <v>90</v>
      </c>
      <c r="D26" s="2" t="s">
        <v>260</v>
      </c>
      <c r="E26" s="2" t="s">
        <v>262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">
      <c r="A27" s="13" t="s">
        <v>130</v>
      </c>
      <c r="B27" s="14"/>
      <c r="C27" s="2">
        <f>ROUND(DAVERAGE($A$15:$C$26,C15,$D$25:$E$27),1)</f>
        <v>92.3</v>
      </c>
      <c r="D27" s="2" t="s">
        <v>263</v>
      </c>
      <c r="E27" s="2" t="s">
        <v>262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132</v>
      </c>
      <c r="B29" s="5" t="s">
        <v>133</v>
      </c>
    </row>
    <row r="30" spans="1:11" x14ac:dyDescent="0.4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8" workbookViewId="0">
      <selection activeCell="L13" sqref="L13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15" t="s">
        <v>139</v>
      </c>
      <c r="B1" s="15"/>
      <c r="C1" s="15"/>
      <c r="D1" s="15"/>
      <c r="F1" s="15" t="s">
        <v>140</v>
      </c>
      <c r="G1" s="15"/>
      <c r="H1" s="15"/>
      <c r="I1" s="15"/>
    </row>
    <row r="2" spans="1:9" x14ac:dyDescent="0.4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15" t="s">
        <v>151</v>
      </c>
      <c r="B14" s="15"/>
      <c r="C14" s="15"/>
      <c r="D14" s="15"/>
      <c r="F14" s="15" t="s">
        <v>152</v>
      </c>
      <c r="G14" s="15"/>
      <c r="H14" s="15"/>
    </row>
    <row r="15" spans="1:9" x14ac:dyDescent="0.4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27">
        <v>3030000</v>
      </c>
    </row>
    <row r="17" spans="1:8" x14ac:dyDescent="0.4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4">
        <v>308</v>
      </c>
      <c r="H17" s="27">
        <v>4620000</v>
      </c>
    </row>
    <row r="18" spans="1:8" x14ac:dyDescent="0.4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4">
        <v>222</v>
      </c>
      <c r="H18" s="27">
        <v>3996000</v>
      </c>
    </row>
    <row r="19" spans="1:8" x14ac:dyDescent="0.4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4">
        <v>243</v>
      </c>
      <c r="H19" s="27">
        <v>4860000</v>
      </c>
    </row>
    <row r="20" spans="1:8" x14ac:dyDescent="0.4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4">
        <v>161</v>
      </c>
      <c r="H20" s="27">
        <v>2576000</v>
      </c>
    </row>
    <row r="21" spans="1:8" x14ac:dyDescent="0.4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4">
        <v>231</v>
      </c>
      <c r="H21" s="27">
        <v>5082000</v>
      </c>
    </row>
    <row r="22" spans="1:8" x14ac:dyDescent="0.4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4">
        <v>160</v>
      </c>
      <c r="H22" s="27">
        <v>3840000</v>
      </c>
    </row>
    <row r="23" spans="1:8" x14ac:dyDescent="0.4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4">
        <v>177</v>
      </c>
      <c r="H23" s="27">
        <v>4425000</v>
      </c>
    </row>
    <row r="24" spans="1:8" x14ac:dyDescent="0.4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4">
        <v>122</v>
      </c>
      <c r="H24" s="27">
        <v>3294000</v>
      </c>
    </row>
    <row r="25" spans="1:8" x14ac:dyDescent="0.4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4">
        <v>190</v>
      </c>
      <c r="H25" s="27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zoomScale="55" zoomScaleNormal="55" workbookViewId="0">
      <selection activeCell="M11" sqref="M11"/>
    </sheetView>
  </sheetViews>
  <sheetFormatPr defaultRowHeight="17.399999999999999" outlineLevelRow="3" x14ac:dyDescent="0.4"/>
  <cols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10" t="s">
        <v>179</v>
      </c>
      <c r="B1" s="10"/>
      <c r="C1" s="10"/>
      <c r="D1" s="10"/>
      <c r="E1" s="10"/>
      <c r="F1" s="10"/>
      <c r="G1" s="10"/>
      <c r="H1" s="10"/>
      <c r="I1" s="10"/>
    </row>
    <row r="3" spans="1:9" x14ac:dyDescent="0.4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9" t="s">
        <v>254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9" t="s">
        <v>255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9" t="s">
        <v>256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9" t="s">
        <v>250</v>
      </c>
      <c r="C13" s="2"/>
      <c r="D13" s="25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9" t="s">
        <v>254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19" t="s">
        <v>255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19" t="s">
        <v>256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19" t="s">
        <v>251</v>
      </c>
      <c r="C23" s="2"/>
      <c r="D23" s="25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19" t="s">
        <v>257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19" t="s">
        <v>255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20"/>
      <c r="B32" s="20"/>
      <c r="C32" s="22" t="s">
        <v>256</v>
      </c>
      <c r="D32" s="20"/>
      <c r="E32" s="21"/>
      <c r="F32" s="21"/>
      <c r="G32" s="21"/>
      <c r="H32" s="21"/>
      <c r="I32" s="21">
        <f>SUBTOTAL(5,I29:I31)</f>
        <v>4092000</v>
      </c>
    </row>
    <row r="33" spans="1:9" outlineLevel="1" x14ac:dyDescent="0.4">
      <c r="A33" s="20"/>
      <c r="B33" s="22" t="s">
        <v>252</v>
      </c>
      <c r="C33" s="20"/>
      <c r="D33" s="26">
        <f>SUBTOTAL(1,D24:D31)</f>
        <v>0.66666666666666663</v>
      </c>
      <c r="E33" s="21"/>
      <c r="F33" s="21"/>
      <c r="G33" s="21"/>
      <c r="H33" s="21"/>
      <c r="I33" s="21"/>
    </row>
    <row r="34" spans="1:9" x14ac:dyDescent="0.4">
      <c r="A34" s="20"/>
      <c r="B34" s="22"/>
      <c r="C34" s="22" t="s">
        <v>258</v>
      </c>
      <c r="D34" s="20"/>
      <c r="E34" s="21"/>
      <c r="F34" s="21"/>
      <c r="G34" s="21"/>
      <c r="H34" s="21"/>
      <c r="I34" s="21">
        <f>SUBTOTAL(5,I4:I31)</f>
        <v>2596000</v>
      </c>
    </row>
    <row r="35" spans="1:9" x14ac:dyDescent="0.4">
      <c r="A35" s="20"/>
      <c r="B35" s="22" t="s">
        <v>253</v>
      </c>
      <c r="C35" s="20"/>
      <c r="D35" s="26">
        <f>SUBTOTAL(1,D4:D31)</f>
        <v>1.1111111111111112</v>
      </c>
      <c r="E35" s="21"/>
      <c r="F35" s="21"/>
      <c r="G35" s="21"/>
      <c r="H35" s="21"/>
      <c r="I35" s="21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H14"/>
  <sheetViews>
    <sheetView workbookViewId="0">
      <selection activeCell="I11" sqref="I11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8" ht="21" x14ac:dyDescent="0.4">
      <c r="A1" s="10" t="s">
        <v>180</v>
      </c>
      <c r="B1" s="10"/>
      <c r="C1" s="10"/>
      <c r="D1" s="10"/>
      <c r="E1" s="10"/>
    </row>
    <row r="3" spans="1:8" x14ac:dyDescent="0.4">
      <c r="D3" s="2" t="s">
        <v>181</v>
      </c>
      <c r="E3" s="23">
        <v>20000</v>
      </c>
    </row>
    <row r="4" spans="1:8" x14ac:dyDescent="0.4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8" x14ac:dyDescent="0.4">
      <c r="A5" s="2" t="s">
        <v>182</v>
      </c>
      <c r="B5" s="2" t="s">
        <v>73</v>
      </c>
      <c r="C5" s="2" t="s">
        <v>173</v>
      </c>
      <c r="D5" s="2">
        <v>234</v>
      </c>
      <c r="E5" s="23">
        <f>$E$3*D5</f>
        <v>4680000</v>
      </c>
    </row>
    <row r="6" spans="1:8" x14ac:dyDescent="0.4">
      <c r="A6" s="2" t="s">
        <v>183</v>
      </c>
      <c r="B6" s="2" t="s">
        <v>68</v>
      </c>
      <c r="C6" s="2" t="s">
        <v>35</v>
      </c>
      <c r="D6" s="2">
        <v>218</v>
      </c>
      <c r="E6" s="23">
        <f t="shared" ref="E6:E14" si="0">$E$3*D6</f>
        <v>4360000</v>
      </c>
    </row>
    <row r="7" spans="1:8" x14ac:dyDescent="0.4">
      <c r="A7" s="2" t="s">
        <v>184</v>
      </c>
      <c r="B7" s="2" t="s">
        <v>73</v>
      </c>
      <c r="C7" s="2" t="s">
        <v>35</v>
      </c>
      <c r="D7" s="2">
        <v>158</v>
      </c>
      <c r="E7" s="23">
        <f t="shared" si="0"/>
        <v>3160000</v>
      </c>
      <c r="H7" s="28"/>
    </row>
    <row r="8" spans="1:8" x14ac:dyDescent="0.4">
      <c r="A8" s="2" t="s">
        <v>185</v>
      </c>
      <c r="B8" s="2" t="s">
        <v>68</v>
      </c>
      <c r="C8" s="2" t="s">
        <v>37</v>
      </c>
      <c r="D8" s="2">
        <v>210</v>
      </c>
      <c r="E8" s="23">
        <f t="shared" si="0"/>
        <v>4200000</v>
      </c>
    </row>
    <row r="9" spans="1:8" x14ac:dyDescent="0.4">
      <c r="A9" s="2" t="s">
        <v>186</v>
      </c>
      <c r="B9" s="2" t="s">
        <v>73</v>
      </c>
      <c r="C9" s="2" t="s">
        <v>37</v>
      </c>
      <c r="D9" s="2">
        <v>200</v>
      </c>
      <c r="E9" s="23">
        <f t="shared" si="0"/>
        <v>4000000</v>
      </c>
    </row>
    <row r="10" spans="1:8" x14ac:dyDescent="0.4">
      <c r="A10" s="2" t="s">
        <v>187</v>
      </c>
      <c r="B10" s="2" t="s">
        <v>68</v>
      </c>
      <c r="C10" s="2" t="s">
        <v>37</v>
      </c>
      <c r="D10" s="2">
        <v>169</v>
      </c>
      <c r="E10" s="23">
        <f t="shared" si="0"/>
        <v>3380000</v>
      </c>
    </row>
    <row r="11" spans="1:8" x14ac:dyDescent="0.4">
      <c r="A11" s="2" t="s">
        <v>188</v>
      </c>
      <c r="B11" s="2" t="s">
        <v>68</v>
      </c>
      <c r="C11" s="2" t="s">
        <v>39</v>
      </c>
      <c r="D11" s="2">
        <v>195</v>
      </c>
      <c r="E11" s="23">
        <f t="shared" si="0"/>
        <v>3900000</v>
      </c>
    </row>
    <row r="12" spans="1:8" x14ac:dyDescent="0.4">
      <c r="A12" s="2" t="s">
        <v>189</v>
      </c>
      <c r="B12" s="2" t="s">
        <v>68</v>
      </c>
      <c r="C12" s="2" t="s">
        <v>39</v>
      </c>
      <c r="D12" s="2">
        <v>204</v>
      </c>
      <c r="E12" s="23">
        <f t="shared" si="0"/>
        <v>4080000</v>
      </c>
    </row>
    <row r="13" spans="1:8" x14ac:dyDescent="0.4">
      <c r="A13" s="2" t="s">
        <v>190</v>
      </c>
      <c r="B13" s="2" t="s">
        <v>73</v>
      </c>
      <c r="C13" s="2" t="s">
        <v>39</v>
      </c>
      <c r="D13" s="2">
        <v>182</v>
      </c>
      <c r="E13" s="23">
        <f t="shared" si="0"/>
        <v>3640000</v>
      </c>
    </row>
    <row r="14" spans="1:8" x14ac:dyDescent="0.4">
      <c r="A14" s="2" t="s">
        <v>191</v>
      </c>
      <c r="B14" s="2" t="s">
        <v>73</v>
      </c>
      <c r="C14" s="2" t="s">
        <v>39</v>
      </c>
      <c r="D14" s="2">
        <v>216</v>
      </c>
      <c r="E14" s="23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15240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topLeftCell="A3" workbookViewId="0">
      <selection activeCell="F12" sqref="F12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10" t="s">
        <v>192</v>
      </c>
      <c r="B1" s="10"/>
      <c r="C1" s="10"/>
      <c r="D1" s="10"/>
    </row>
    <row r="3" spans="1:4" x14ac:dyDescent="0.4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">
      <c r="A4" s="2" t="s">
        <v>197</v>
      </c>
      <c r="B4" s="2">
        <v>35</v>
      </c>
      <c r="C4" s="2">
        <v>2</v>
      </c>
      <c r="D4" s="9">
        <v>50000</v>
      </c>
    </row>
    <row r="5" spans="1:4" x14ac:dyDescent="0.4">
      <c r="A5" s="2" t="s">
        <v>198</v>
      </c>
      <c r="B5" s="2">
        <v>50</v>
      </c>
      <c r="C5" s="2">
        <v>2</v>
      </c>
      <c r="D5" s="9">
        <v>60000</v>
      </c>
    </row>
    <row r="6" spans="1:4" x14ac:dyDescent="0.4">
      <c r="A6" s="2" t="s">
        <v>199</v>
      </c>
      <c r="B6" s="2">
        <v>67</v>
      </c>
      <c r="C6" s="2">
        <v>4</v>
      </c>
      <c r="D6" s="9">
        <v>80000</v>
      </c>
    </row>
    <row r="7" spans="1:4" x14ac:dyDescent="0.4">
      <c r="A7" s="2" t="s">
        <v>200</v>
      </c>
      <c r="B7" s="2">
        <v>82</v>
      </c>
      <c r="C7" s="2">
        <v>5</v>
      </c>
      <c r="D7" s="9">
        <v>120000</v>
      </c>
    </row>
    <row r="8" spans="1:4" x14ac:dyDescent="0.4">
      <c r="A8" s="2" t="s">
        <v>201</v>
      </c>
      <c r="B8" s="2">
        <v>120</v>
      </c>
      <c r="C8" s="2">
        <v>7</v>
      </c>
      <c r="D8" s="9">
        <v>150000</v>
      </c>
    </row>
    <row r="9" spans="1:4" x14ac:dyDescent="0.4">
      <c r="A9" s="2" t="s">
        <v>202</v>
      </c>
      <c r="B9" s="2">
        <v>35</v>
      </c>
      <c r="C9" s="2">
        <v>2</v>
      </c>
      <c r="D9" s="9">
        <v>50000</v>
      </c>
    </row>
    <row r="10" spans="1:4" x14ac:dyDescent="0.4">
      <c r="A10" s="2" t="s">
        <v>203</v>
      </c>
      <c r="B10" s="2">
        <v>50</v>
      </c>
      <c r="C10" s="2">
        <v>2</v>
      </c>
      <c r="D10" s="9">
        <v>60000</v>
      </c>
    </row>
    <row r="11" spans="1:4" x14ac:dyDescent="0.4">
      <c r="A11" s="2" t="s">
        <v>204</v>
      </c>
      <c r="B11" s="2">
        <v>67</v>
      </c>
      <c r="C11" s="2">
        <v>4</v>
      </c>
      <c r="D11" s="9">
        <v>80000</v>
      </c>
    </row>
    <row r="12" spans="1:4" x14ac:dyDescent="0.4">
      <c r="A12" s="2" t="s">
        <v>205</v>
      </c>
      <c r="B12" s="2">
        <v>82</v>
      </c>
      <c r="C12" s="2">
        <v>5</v>
      </c>
      <c r="D12" s="9">
        <v>120000</v>
      </c>
    </row>
    <row r="13" spans="1:4" x14ac:dyDescent="0.4">
      <c r="A13" s="2" t="s">
        <v>206</v>
      </c>
      <c r="B13" s="2">
        <v>120</v>
      </c>
      <c r="C13" s="2">
        <v>7</v>
      </c>
      <c r="D13" s="9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김수경.</cp:lastModifiedBy>
  <dcterms:created xsi:type="dcterms:W3CDTF">2023-12-05T07:39:23Z</dcterms:created>
  <dcterms:modified xsi:type="dcterms:W3CDTF">2024-09-25T13:53:05Z</dcterms:modified>
</cp:coreProperties>
</file>