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e95404c3158c7d7/바탕 화면/컴활실기/01 엑셀/03 기본모의고사/"/>
    </mc:Choice>
  </mc:AlternateContent>
  <xr:revisionPtr revIDLastSave="83" documentId="8_{39B8739F-4EFC-475E-96B4-08354C014921}" xr6:coauthVersionLast="47" xr6:coauthVersionMax="47" xr10:uidLastSave="{A6A9FEF0-C50B-427C-9571-7A43E4C01144}"/>
  <bookViews>
    <workbookView xWindow="-103" yWindow="-103" windowWidth="22149" windowHeight="13200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T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 s="1"/>
  <c r="F5" i="2" a="1"/>
  <c r="F5" i="2" s="1"/>
  <c r="G5" i="2" a="1"/>
  <c r="G5" i="2"/>
  <c r="F6" i="2" a="1"/>
  <c r="F6" i="2" s="1"/>
  <c r="G6" i="2" a="1"/>
  <c r="G6" i="2" s="1"/>
  <c r="E5" i="2" a="1"/>
  <c r="E5" i="2" s="1"/>
  <c r="E6" i="2" a="1"/>
  <c r="E6" i="2" s="1"/>
  <c r="E4" i="2" a="1"/>
  <c r="E4" i="2" s="1"/>
  <c r="B4" i="2" a="1"/>
  <c r="B4" i="2" s="1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1" i="2" a="1"/>
  <c r="F22" i="2" a="1"/>
  <c r="F26" i="2" a="1"/>
  <c r="F23" i="2" a="1"/>
  <c r="F27" i="2" a="1"/>
  <c r="F24" i="2" a="1"/>
  <c r="F25" i="2" a="1"/>
  <c r="F25" i="2" l="1"/>
  <c r="F24" i="2"/>
  <c r="F27" i="2"/>
  <c r="F23" i="2"/>
  <c r="F26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E6BD7B-090E-4047-8212-D4CEA144E63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E6FA266-F1DF-47F6-B9D3-C43C4DD115C4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ehdrm\OneDrive\바탕 화면\컴활실기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<sst xmlns="http://schemas.openxmlformats.org/spreadsheetml/2006/main" count="282" uniqueCount="185">
  <si>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</si>
  <si>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</si>
  <si>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</si>
  <si>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</si>
  <si>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</si>
  <si>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</si>
  <si>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</si>
  <si>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</si>
  <si>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</si>
  <si>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</si>
  <si>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</si>
  <si>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</si>
  <si>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</si>
  <si>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</si>
  <si>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</si>
  <si>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</si>
  <si>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</si>
  <si>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</si>
  <si>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</si>
  <si>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</si>
  <si>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</si>
  <si>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</si>
  <si>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</si>
  <si>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</si>
  <si>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</si>
  <si>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</si>
  <si>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</si>
  <si>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</si>
  <si>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</si>
  <si>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</si>
  <si>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</si>
  <si>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</si>
  <si>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</si>
  <si>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</si>
  <si>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</si>
  <si>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</si>
  <si>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</si>
  <si>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</si>
  <si>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</si>
  <si>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</si>
  <si>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</si>
  <si>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</si>
  <si>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</si>
  <si>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</si>
  <si>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</si>
  <si>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</si>
  <si>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</si>
  <si>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</si>
  <si>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</si>
  <si>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</si>
  <si>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</si>
  <si>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</si>
  <si>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</si>
  <si>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</si>
  <si>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</si>
  <si>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</si>
  <si>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</si>
  <si>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</si>
  <si>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</si>
  <si>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</si>
  <si>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</si>
  <si>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</si>
  <si>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</si>
  <si>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</si>
  <si>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</si>
  <si>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</si>
  <si>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</si>
  <si>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</si>
  <si>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</si>
  <si>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</si>
  <si>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</si>
  <si>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</si>
  <si>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</si>
  <si>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</si>
  <si>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</si>
  <si>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</si>
  <si>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</si>
  <si>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</si>
  <si>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</si>
  <si>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</si>
  <si>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</si>
  <si>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</si>
  <si>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</si>
  <si>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</si>
  <si>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</si>
  <si>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</si>
  <si>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</si>
  <si>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</si>
  <si>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</si>
  <si>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</si>
  <si>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</si>
  <si>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</si>
  <si>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</si>
  <si>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</si>
  <si>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</si>
  <si>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</si>
  <si>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</si>
  <si>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</si>
  <si>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</si>
  <si>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</si>
  <si>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</si>
  <si>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</si>
  <si>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</si>
  <si>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</si>
  <si>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</si>
  <si>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</si>
  <si>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</si>
  <si>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</si>
  <si>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</si>
  <si>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</si>
  <si>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</si>
  <si>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</si>
  <si>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</si>
  <si>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</si>
  <si>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</si>
  <si>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</si>
  <si>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</si>
  <si>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</si>
  <si>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</si>
  <si>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</si>
  <si>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</si>
  <si>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</si>
  <si>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</si>
  <si>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</si>
  <si>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</si>
  <si>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</si>
  <si>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</si>
  <si>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</si>
  <si>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</si>
  <si>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</si>
  <si>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</si>
  <si>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</si>
  <si>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</si>
  <si>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</si>
  <si>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</si>
  <si>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</si>
  <si>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</si>
  <si>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</si>
  <si>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</si>
  <si>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</si>
  <si>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</si>
  <si>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</si>
  <si>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</si>
  <si>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</si>
  <si>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평균: 운영비총액</t>
  </si>
  <si>
    <t>평균: 판매매출액</t>
  </si>
  <si>
    <t>평균: 순이익</t>
  </si>
  <si>
    <t>개설일(월)</t>
  </si>
  <si>
    <t>쇼핑몰</t>
  </si>
  <si>
    <t>음악쇼핑몰</t>
  </si>
  <si>
    <t>종합쇼핑몰</t>
  </si>
  <si>
    <t>가전쇼핑몰</t>
  </si>
  <si>
    <t>여행정보몰</t>
  </si>
  <si>
    <t>예술쇼핑몰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</si>
  <si>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</si>
  <si>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</si>
  <si>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</si>
  <si>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</si>
  <si>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</si>
  <si>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</si>
  <si>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</si>
  <si>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</si>
  <si>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</si>
  <si>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</si>
  <si>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</si>
  <si>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</si>
  <si>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</si>
  <si>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</si>
  <si>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</si>
  <si>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</si>
  <si>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</si>
  <si>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</si>
  <si>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</si>
  <si>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</si>
  <si>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</si>
  <si>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</si>
  <si>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</si>
  <si>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</si>
  <si>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</si>
  <si>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</si>
  <si>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</si>
  <si>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</si>
  <si>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</si>
  <si>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</si>
  <si>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김기태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</si>
</sst>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38100" dist="50800" dir="5400000" algn="ctr" rotWithShape="0">
        <a:srgbClr val="000000">
          <a:alpha val="43137"/>
        </a:srgb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859971</xdr:colOff>
          <xdr:row>0</xdr:row>
          <xdr:rowOff>59871</xdr:rowOff>
        </xdr:from>
        <xdr:to>
          <xdr:col>4</xdr:col>
          <xdr:colOff>658586</xdr:colOff>
          <xdr:row>1</xdr:row>
          <xdr:rowOff>130629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현희" refreshedDate="46131.562001851853" backgroundQuery="1" createdVersion="8" refreshedVersion="8" minRefreshableVersion="3" recordCount="0" supportSubquery="1" supportAdvancedDrill="1" xr:uid="{A27E52F5-EEC2-4F10-9CED-B5D648050BD6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86D05E-B30A-465C-B038-F8C74780912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0" baseItem="0" numFmtId="178"/>
    <dataField name="평균: 판매매출액" fld="3" subtotal="average" baseField="0" baseItem="0" numFmtId="178"/>
    <dataField name="평균: 순이익" fld="4" subtotal="average" baseField="0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I13" sqref="I13"/>
    </sheetView>
  </sheetViews>
  <sheetFormatPr defaultRowHeight="17.600000000000001"/>
  <cols>
    <col min="4" max="4" width="13.35546875" customWidth="1"/>
    <col min="5" max="5" width="9" customWidth="1"/>
  </cols>
  <sheetData>
    <row r="1" spans="1:7">
      <c r="A1" t="s">
        <v>0</v>
      </c>
    </row>
    <row r="2" spans="1:7" ht="21.45">
      <c r="A2" s="27" t="s">
        <v>1</v>
      </c>
      <c r="B2" s="27"/>
      <c r="C2" s="27"/>
      <c r="D2" s="27"/>
      <c r="E2" s="27"/>
      <c r="F2" s="27"/>
      <c r="G2" s="27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19" workbookViewId="0">
      <selection activeCell="H37" sqref="H37"/>
    </sheetView>
  </sheetViews>
  <sheetFormatPr defaultRowHeight="17.600000000000001"/>
  <cols>
    <col min="1" max="1" width="9" bestFit="1" customWidth="1"/>
    <col min="2" max="2" width="11.140625" bestFit="1" customWidth="1"/>
    <col min="3" max="3" width="12.140625" bestFit="1" customWidth="1"/>
    <col min="4" max="4" width="10.85546875" bestFit="1" customWidth="1"/>
    <col min="5" max="5" width="11.85546875" bestFit="1" customWidth="1"/>
    <col min="6" max="6" width="11" bestFit="1" customWidth="1"/>
    <col min="7" max="7" width="11.35546875" customWidth="1"/>
    <col min="8" max="8" width="12.355468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8" t="s">
        <v>27</v>
      </c>
      <c r="E2" s="30" t="s">
        <v>29</v>
      </c>
      <c r="F2" s="31"/>
      <c r="G2" s="32"/>
    </row>
    <row r="3" spans="1:10">
      <c r="A3" s="1" t="s">
        <v>30</v>
      </c>
      <c r="B3" s="7">
        <f t="array" ref="B3">SUM(($C$9:$C$17=A3)*($D$9:$D$17))</f>
        <v>8750000</v>
      </c>
      <c r="D3" s="29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SUM(($C$9:$C$17=A4)*($D$9:$D$17))</f>
        <v>4450000</v>
      </c>
      <c r="D4" s="6" t="s">
        <v>30</v>
      </c>
      <c r="E4" s="8">
        <f t="array" ref="E4">MAX(($C$9:$C$17=$D4)*(RIGHT($B$9:$B$17,2)=E$3)*($D$9:$D$17))</f>
        <v>1550000</v>
      </c>
      <c r="F4" s="8">
        <f t="array" ref="F4">MAX(($C$9:$C$17=$D4)*(RIGHT($B$9:$B$17,2)=F$3)*($D$9:$D$17))</f>
        <v>2150000</v>
      </c>
      <c r="G4" s="8">
        <f t="array" ref="G4">MAX(($C$9:$C$17=$D4)*(RIGHT($B$9:$B$17,2)=G$3)*($D$9:$D$17))</f>
        <v>2750000</v>
      </c>
    </row>
    <row r="5" spans="1:10">
      <c r="A5" s="1" t="s">
        <v>35</v>
      </c>
      <c r="B5" s="7">
        <f t="array" ref="B5">SUM(($C$9:$C$17=A5)*($D$9:$D$17))</f>
        <v>3870000</v>
      </c>
      <c r="D5" s="6" t="s">
        <v>34</v>
      </c>
      <c r="E5" s="8">
        <f t="array" ref="E5">MAX(($C$9:$C$17=$D5)*(RIGHT($B$9:$B$17,2)=E$3)*($D$9:$D$17))</f>
        <v>1250000</v>
      </c>
      <c r="F5" s="8">
        <f t="array" ref="F5">MAX(($C$9:$C$17=$D5)*(RIGHT($B$9:$B$17,2)=F$3)*($D$9:$D$17))</f>
        <v>1970000</v>
      </c>
      <c r="G5" s="8">
        <f t="array" ref="G5">MAX(($C$9:$C$17=$D5)*(RIGHT($B$9:$B$17,2)=G$3)*($D$9:$D$17))</f>
        <v>1230000</v>
      </c>
    </row>
    <row r="6" spans="1:10">
      <c r="D6" s="6" t="s">
        <v>35</v>
      </c>
      <c r="E6" s="8">
        <f t="array" ref="E6">MAX(($C$9:$C$17=$D6)*(RIGHT($B$9:$B$17,2)=E$3)*($D$9:$D$17))</f>
        <v>1560000</v>
      </c>
      <c r="F6" s="8">
        <f t="array" ref="F6">MAX(($C$9:$C$17=$D6)*(RIGHT($B$9:$B$17,2)=F$3)*($D$9:$D$17))</f>
        <v>2310000</v>
      </c>
      <c r="G6" s="8">
        <f t="array" ref="G6">MAX(($C$9:$C$17=$D6)*(RIGHT($B$9:$B$17,2)=G$3)*($D$9:$D$17))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PMT(10%/12,G9*12,-E9)</f>
        <v>322671.87193837482</v>
      </c>
      <c r="I9" s="20">
        <f>ROUND(FV(10%/12,G9*12,-D9*0.3),-3)</f>
        <v>19429000</v>
      </c>
      <c r="J9" s="20">
        <f>PV(10%/12,G9*12,-D9*0.3)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PMT(10%/12,G10*12,-E10)</f>
        <v>439579.43615004799</v>
      </c>
      <c r="I10" s="20">
        <f t="shared" ref="I10:I17" si="1">ROUND(FV(10%/12,G10*12,-D10*0.3),-3)</f>
        <v>4712000</v>
      </c>
      <c r="J10" s="20">
        <f t="shared" ref="J10:J17" si="2">PV(10%/12,G10*12,-D10*0.3)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56.7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64.8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61.2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TRUNC((C31-F31)/100)&amp;"("&amp;IFERROR(REPT("▶",(C31-F31)/100),REPT("◁",ABS((C31-F31)/100)))&amp;")"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TRUNC((C32-F32)/100)&amp;"("&amp;IFERROR(REPT("▶",(C32-F32)/100),REPT("◁",ABS((C32-F32)/100)))&amp;")"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B3" sqref="B3"/>
    </sheetView>
  </sheetViews>
  <sheetFormatPr defaultRowHeight="17.600000000000001"/>
  <cols>
    <col min="1" max="1" width="11.28515625" bestFit="1" customWidth="1"/>
    <col min="2" max="2" width="10.5" bestFit="1" customWidth="1"/>
    <col min="3" max="4" width="15.640625" bestFit="1" customWidth="1"/>
    <col min="5" max="6" width="11.7109375" bestFit="1" customWidth="1"/>
  </cols>
  <sheetData>
    <row r="2" spans="1:5">
      <c r="A2" s="22" t="s">
        <v>147</v>
      </c>
      <c r="B2" s="22" t="s">
        <v>148</v>
      </c>
      <c r="C2" t="s">
        <v>144</v>
      </c>
      <c r="D2" t="s">
        <v>145</v>
      </c>
      <c r="E2" t="s">
        <v>146</v>
      </c>
    </row>
    <row r="3" spans="1:5">
      <c r="A3" t="s">
        <v>142</v>
      </c>
      <c r="B3" t="s">
        <v>149</v>
      </c>
      <c r="C3" s="23">
        <v>1217947.5</v>
      </c>
      <c r="D3" s="23">
        <v>4844359.5</v>
      </c>
      <c r="E3" s="23">
        <v>3626412</v>
      </c>
    </row>
    <row r="4" spans="1:5">
      <c r="B4" t="s">
        <v>150</v>
      </c>
      <c r="C4" s="23">
        <v>778222.33333333337</v>
      </c>
      <c r="D4" s="23">
        <v>3904634.3333333335</v>
      </c>
      <c r="E4" s="23">
        <v>3126412</v>
      </c>
    </row>
    <row r="5" spans="1:5">
      <c r="A5" t="s">
        <v>143</v>
      </c>
      <c r="B5" t="s">
        <v>151</v>
      </c>
      <c r="C5" s="23">
        <v>906466.33333333337</v>
      </c>
      <c r="D5" s="23">
        <v>628998</v>
      </c>
      <c r="E5" s="23">
        <v>-277468.33333333331</v>
      </c>
    </row>
    <row r="6" spans="1:5">
      <c r="B6" t="s">
        <v>152</v>
      </c>
      <c r="C6" s="23">
        <v>447778</v>
      </c>
      <c r="D6" s="23">
        <v>532342.5</v>
      </c>
      <c r="E6" s="23">
        <v>84564.5</v>
      </c>
    </row>
    <row r="7" spans="1:5">
      <c r="B7" t="s">
        <v>153</v>
      </c>
      <c r="C7" s="23">
        <v>408779</v>
      </c>
      <c r="D7" s="23">
        <v>0</v>
      </c>
      <c r="E7" s="23">
        <v>-408779</v>
      </c>
    </row>
    <row r="8" spans="1:5">
      <c r="B8" t="s">
        <v>149</v>
      </c>
      <c r="C8" s="23">
        <v>1019134</v>
      </c>
      <c r="D8" s="23">
        <v>3350381.6666666665</v>
      </c>
      <c r="E8" s="23">
        <v>2331247.6666666665</v>
      </c>
    </row>
    <row r="9" spans="1:5">
      <c r="B9" t="s">
        <v>150</v>
      </c>
      <c r="C9" s="23">
        <v>767377</v>
      </c>
      <c r="D9" s="23">
        <v>822620.66666666663</v>
      </c>
      <c r="E9" s="23">
        <v>55243.666666666664</v>
      </c>
    </row>
    <row r="10" spans="1:5">
      <c r="A10" t="s">
        <v>141</v>
      </c>
      <c r="C10" s="23">
        <v>822798</v>
      </c>
      <c r="D10" s="23">
        <v>1967058.5</v>
      </c>
      <c r="E10" s="23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O11" sqref="O11"/>
    </sheetView>
  </sheetViews>
  <sheetFormatPr defaultRowHeight="17.600000000000001"/>
  <cols>
    <col min="1" max="1" width="8.140625" customWidth="1"/>
    <col min="2" max="2" width="8.2109375" customWidth="1"/>
    <col min="3" max="3" width="5.640625" customWidth="1"/>
    <col min="4" max="4" width="6.5" customWidth="1"/>
    <col min="6" max="6" width="9.2109375" bestFit="1" customWidth="1"/>
    <col min="8" max="8" width="8.35546875" customWidth="1"/>
    <col min="9" max="9" width="9.140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24">
        <v>1350000</v>
      </c>
      <c r="G4" s="25">
        <v>7.0000000000000007E-2</v>
      </c>
      <c r="H4" s="24">
        <v>229500</v>
      </c>
      <c r="I4" s="24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24">
        <v>1450000</v>
      </c>
      <c r="G5" s="25">
        <v>7.0000000000000007E-2</v>
      </c>
      <c r="H5" s="24">
        <v>246500</v>
      </c>
      <c r="I5" s="24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24">
        <v>1450000</v>
      </c>
      <c r="G6" s="25">
        <v>0.1</v>
      </c>
      <c r="H6" s="24">
        <v>290000</v>
      </c>
      <c r="I6" s="24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24">
        <v>1350000</v>
      </c>
      <c r="G7" s="25">
        <v>0.05</v>
      </c>
      <c r="H7" s="24">
        <v>202500</v>
      </c>
      <c r="I7" s="24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24">
        <v>1450000</v>
      </c>
      <c r="G8" s="25">
        <v>7.0000000000000007E-2</v>
      </c>
      <c r="H8" s="24">
        <v>246500</v>
      </c>
      <c r="I8" s="24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24">
        <v>1350000</v>
      </c>
      <c r="G9" s="25">
        <v>7.0000000000000007E-2</v>
      </c>
      <c r="H9" s="24">
        <v>229500</v>
      </c>
      <c r="I9" s="24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24">
        <v>1200000</v>
      </c>
      <c r="G10" s="25">
        <v>0.05</v>
      </c>
      <c r="H10" s="24">
        <v>180000</v>
      </c>
      <c r="I10" s="24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24">
        <v>1200000</v>
      </c>
      <c r="G11" s="25">
        <v>0.05</v>
      </c>
      <c r="H11" s="24">
        <v>180000</v>
      </c>
      <c r="I11" s="24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24">
        <v>1200000</v>
      </c>
      <c r="G12" s="25">
        <v>0.03</v>
      </c>
      <c r="H12" s="24">
        <v>156000</v>
      </c>
      <c r="I12" s="2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DC0FE61-3222-4366-A990-B0B05C43E19D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12" workbookViewId="0">
      <selection activeCell="N8" sqref="N8"/>
    </sheetView>
  </sheetViews>
  <sheetFormatPr defaultRowHeight="17.600000000000001"/>
  <cols>
    <col min="1" max="1" width="2" customWidth="1"/>
    <col min="4" max="4" width="13" bestFit="1" customWidth="1"/>
  </cols>
  <sheetData>
    <row r="1" spans="2:10" ht="21.45">
      <c r="B1" s="27" t="s">
        <v>81</v>
      </c>
      <c r="C1" s="27"/>
      <c r="D1" s="27"/>
      <c r="E1" s="27"/>
      <c r="F1" s="27"/>
      <c r="G1" s="27"/>
      <c r="H1" s="27"/>
      <c r="I1" s="27"/>
      <c r="J1" s="27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M5" sqref="M5"/>
    </sheetView>
  </sheetViews>
  <sheetFormatPr defaultRowHeight="17.600000000000001"/>
  <cols>
    <col min="2" max="11" width="5.640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.4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3" t="s">
        <v>117</v>
      </c>
      <c r="B4" s="33" t="s">
        <v>118</v>
      </c>
      <c r="C4" s="33"/>
      <c r="D4" s="33"/>
      <c r="E4" s="33"/>
      <c r="F4" s="33"/>
      <c r="G4" s="33"/>
      <c r="H4" s="33"/>
      <c r="I4" s="33"/>
      <c r="J4" s="33"/>
      <c r="K4" s="33"/>
    </row>
    <row r="5" spans="1:11">
      <c r="A5" s="33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6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>
      <selection activeCell="E13" sqref="E13"/>
    </sheetView>
  </sheetViews>
  <sheetFormatPr defaultRowHeight="17.600000000000001"/>
  <cols>
    <col min="3" max="3" width="11.85546875" bestFit="1" customWidth="1"/>
    <col min="4" max="4" width="11.85546875" customWidth="1"/>
    <col min="6" max="6" width="5" customWidth="1"/>
    <col min="8" max="8" width="11.85546875" bestFit="1" customWidth="1"/>
  </cols>
  <sheetData>
    <row r="1" spans="1:10" ht="21.4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A6" t="s">
        <v>184</v>
      </c>
      <c r="B6" t="s">
        <v>130</v>
      </c>
      <c r="C6">
        <v>81</v>
      </c>
      <c r="D6">
        <v>40000</v>
      </c>
      <c r="E6">
        <v>4000</v>
      </c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859971</xdr:colOff>
                <xdr:row>0</xdr:row>
                <xdr:rowOff>59871</xdr:rowOff>
              </from>
              <to>
                <xdr:col>4</xdr:col>
                <xdr:colOff>658586</xdr:colOff>
                <xdr:row>1</xdr:row>
                <xdr:rowOff>130629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현희 김</cp:lastModifiedBy>
  <cp:lastPrinted>2026-04-19T04:09:18Z</cp:lastPrinted>
  <dcterms:created xsi:type="dcterms:W3CDTF">2023-05-11T11:47:16Z</dcterms:created>
  <dcterms:modified xsi:type="dcterms:W3CDTF">2026-04-19T04:59:04Z</dcterms:modified>
</cp:coreProperties>
</file>