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E:\! 자격증 공부\2 컴활\길벗컴활2급통합\기출\"/>
    </mc:Choice>
  </mc:AlternateContent>
  <xr:revisionPtr revIDLastSave="0" documentId="13_ncr:1_{DDFCF521-F279-49A0-8E06-7BF2697A11CC}" xr6:coauthVersionLast="47" xr6:coauthVersionMax="47" xr10:uidLastSave="{00000000-0000-0000-0000-000000000000}"/>
  <bookViews>
    <workbookView xWindow="-110" yWindow="-110" windowWidth="25820" windowHeight="1550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C28" i="4"/>
  <c r="C29" i="4"/>
  <c r="C30" i="4"/>
  <c r="C31" i="4"/>
  <c r="C32" i="4"/>
  <c r="C33" i="4"/>
  <c r="C34" i="4"/>
  <c r="C35" i="4"/>
  <c r="C36" i="4"/>
  <c r="F20" i="5"/>
  <c r="E20" i="5"/>
  <c r="D20" i="5"/>
  <c r="F13" i="5"/>
  <c r="E13" i="5"/>
  <c r="D13" i="5"/>
  <c r="F7" i="5"/>
  <c r="F22" i="5" s="1"/>
  <c r="E7" i="5"/>
  <c r="E22" i="5" s="1"/>
  <c r="D7" i="5"/>
  <c r="D22" i="5" s="1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G15" i="5" l="1"/>
  <c r="G4" i="5"/>
  <c r="G16" i="5"/>
  <c r="G17" i="5"/>
  <c r="G18" i="5"/>
  <c r="G10" i="5"/>
  <c r="G5" i="5"/>
  <c r="G11" i="5"/>
  <c r="G12" i="5"/>
  <c r="G19" i="5"/>
  <c r="G6" i="5"/>
  <c r="G9" i="5"/>
  <c r="G14" i="5" s="1"/>
  <c r="G8" i="5" l="1"/>
  <c r="G23" i="5" s="1"/>
  <c r="G21" i="5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<sst xmlns="http://schemas.openxmlformats.org/spreadsheetml/2006/main" count="290" uniqueCount="230">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</sst>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B4-47D0-B409-5E6AE245C2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70688"/>
        <c:axId val="524467328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52446732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24470688"/>
        <c:crosses val="max"/>
        <c:crossBetween val="between"/>
      </c:valAx>
      <c:catAx>
        <c:axId val="52447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4673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13802C36-8CEB-C7FB-B213-ED3E0E898C50}"/>
            </a:ext>
          </a:extLst>
        </xdr:cNvPr>
        <xdr:cNvSpPr/>
      </xdr:nvSpPr>
      <xdr:spPr>
        <a:xfrm>
          <a:off x="2279650" y="2425700"/>
          <a:ext cx="10795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A8" sqref="A8"/>
    </sheetView>
  </sheetViews>
  <sheetFormatPr defaultRowHeight="17" x14ac:dyDescent="0.45"/>
  <cols>
    <col min="3" max="3" width="10.75" bestFit="1" customWidth="1"/>
    <col min="4" max="4" width="11.08203125" bestFit="1" customWidth="1"/>
    <col min="6" max="6" width="9.08203125" bestFit="1" customWidth="1"/>
  </cols>
  <sheetData>
    <row r="1" spans="1:6" x14ac:dyDescent="0.45">
      <c r="A1" t="s">
        <v>0</v>
      </c>
    </row>
    <row r="3" spans="1:6" x14ac:dyDescent="0.45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45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45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45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45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45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M14" sqref="M14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10.25" bestFit="1" customWidth="1"/>
  </cols>
  <sheetData>
    <row r="1" spans="1:6" ht="21" x14ac:dyDescent="0.45">
      <c r="A1" s="39" t="s">
        <v>101</v>
      </c>
      <c r="B1" s="39"/>
      <c r="C1" s="39"/>
      <c r="D1" s="39"/>
      <c r="E1" s="39"/>
      <c r="F1" s="39"/>
    </row>
    <row r="2" spans="1:6" ht="17.5" thickBot="1" x14ac:dyDescent="0.5"/>
    <row r="3" spans="1:6" x14ac:dyDescent="0.45">
      <c r="A3" s="25" t="s">
        <v>102</v>
      </c>
      <c r="B3" s="26" t="s">
        <v>105</v>
      </c>
      <c r="C3" s="26" t="s">
        <v>116</v>
      </c>
      <c r="D3" s="26" t="s">
        <v>115</v>
      </c>
      <c r="E3" s="26" t="s">
        <v>114</v>
      </c>
      <c r="F3" s="27" t="s">
        <v>117</v>
      </c>
    </row>
    <row r="4" spans="1:6" x14ac:dyDescent="0.45">
      <c r="A4" s="28" t="s">
        <v>103</v>
      </c>
      <c r="B4" s="4" t="s">
        <v>108</v>
      </c>
      <c r="C4" s="23">
        <v>1532</v>
      </c>
      <c r="D4" s="24">
        <v>22980</v>
      </c>
      <c r="E4" s="4" t="s">
        <v>118</v>
      </c>
      <c r="F4" s="29">
        <f>_xlfn.RANK.EQ(D4,$D$4:$D$10)</f>
        <v>3</v>
      </c>
    </row>
    <row r="5" spans="1:6" x14ac:dyDescent="0.45">
      <c r="A5" s="28"/>
      <c r="B5" s="4" t="s">
        <v>109</v>
      </c>
      <c r="C5" s="23">
        <v>2415</v>
      </c>
      <c r="D5" s="24">
        <v>39848</v>
      </c>
      <c r="E5" s="4" t="s">
        <v>118</v>
      </c>
      <c r="F5" s="29">
        <f t="shared" ref="F5:F10" si="0">_xlfn.RANK.EQ(D5,$D$4:$D$10)</f>
        <v>1</v>
      </c>
    </row>
    <row r="6" spans="1:6" x14ac:dyDescent="0.45">
      <c r="A6" s="28"/>
      <c r="B6" s="4" t="s">
        <v>106</v>
      </c>
      <c r="C6" s="23">
        <v>1988</v>
      </c>
      <c r="D6" s="24">
        <v>33796</v>
      </c>
      <c r="E6" s="4" t="s">
        <v>118</v>
      </c>
      <c r="F6" s="29">
        <f t="shared" si="0"/>
        <v>2</v>
      </c>
    </row>
    <row r="7" spans="1:6" x14ac:dyDescent="0.45">
      <c r="A7" s="28" t="s">
        <v>104</v>
      </c>
      <c r="B7" s="4" t="s">
        <v>112</v>
      </c>
      <c r="C7" s="23">
        <v>1679</v>
      </c>
      <c r="D7" s="24">
        <v>6044</v>
      </c>
      <c r="E7" s="4" t="s">
        <v>119</v>
      </c>
      <c r="F7" s="29">
        <f t="shared" si="0"/>
        <v>5</v>
      </c>
    </row>
    <row r="8" spans="1:6" x14ac:dyDescent="0.45">
      <c r="A8" s="28"/>
      <c r="B8" s="4" t="s">
        <v>113</v>
      </c>
      <c r="C8" s="23">
        <v>2376</v>
      </c>
      <c r="D8" s="24">
        <v>9029</v>
      </c>
      <c r="E8" s="4" t="s">
        <v>119</v>
      </c>
      <c r="F8" s="29">
        <f t="shared" si="0"/>
        <v>4</v>
      </c>
    </row>
    <row r="9" spans="1:6" x14ac:dyDescent="0.45">
      <c r="A9" s="28" t="s">
        <v>107</v>
      </c>
      <c r="B9" s="4" t="s">
        <v>110</v>
      </c>
      <c r="C9" s="23">
        <v>2571</v>
      </c>
      <c r="D9" s="24">
        <v>5142</v>
      </c>
      <c r="E9" s="4" t="s">
        <v>120</v>
      </c>
      <c r="F9" s="29">
        <f t="shared" si="0"/>
        <v>6</v>
      </c>
    </row>
    <row r="10" spans="1:6" ht="17.5" thickBot="1" x14ac:dyDescent="0.5">
      <c r="A10" s="30"/>
      <c r="B10" s="31" t="s">
        <v>111</v>
      </c>
      <c r="C10" s="32">
        <v>1864</v>
      </c>
      <c r="D10" s="33">
        <v>4474</v>
      </c>
      <c r="E10" s="31" t="s">
        <v>120</v>
      </c>
      <c r="F10" s="34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J20" sqref="J20"/>
    </sheetView>
  </sheetViews>
  <sheetFormatPr defaultRowHeight="17" x14ac:dyDescent="0.45"/>
  <cols>
    <col min="1" max="1" width="3.58203125" customWidth="1"/>
  </cols>
  <sheetData>
    <row r="1" spans="2:8" x14ac:dyDescent="0.45">
      <c r="B1" t="s">
        <v>121</v>
      </c>
    </row>
    <row r="3" spans="2:8" x14ac:dyDescent="0.45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45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5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5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5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5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5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5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5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5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5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19" zoomScale="145" zoomScaleNormal="145" workbookViewId="0">
      <selection activeCell="C28" sqref="C28"/>
    </sheetView>
  </sheetViews>
  <sheetFormatPr defaultRowHeight="17" x14ac:dyDescent="0.45"/>
  <cols>
    <col min="1" max="1" width="10.4140625" bestFit="1" customWidth="1"/>
    <col min="8" max="8" width="8.6640625" customWidth="1"/>
    <col min="10" max="10" width="10.4140625" bestFit="1" customWidth="1"/>
  </cols>
  <sheetData>
    <row r="1" spans="1:10" x14ac:dyDescent="0.45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5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5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45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45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45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45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45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45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45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45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45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45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5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45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45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45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45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45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45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45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45">
      <c r="A23" s="7" t="s">
        <v>23</v>
      </c>
      <c r="B23" s="4">
        <f>TRUNC(SUMIF(C15:C21,"카드",D15:D21)/SUM(D15:D21)*100)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45">
      <c r="A24" s="7" t="s">
        <v>24</v>
      </c>
      <c r="B24" s="4">
        <f>TRUNC(SUMIF(C15:C21,"현금",D15:D21)/SUM(D15:D21)*100)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45">
      <c r="A26" t="s">
        <v>36</v>
      </c>
      <c r="B26" s="5" t="s">
        <v>37</v>
      </c>
    </row>
    <row r="27" spans="1:10" x14ac:dyDescent="0.45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45">
      <c r="A28" s="4" t="s">
        <v>39</v>
      </c>
      <c r="B28" s="4">
        <v>268</v>
      </c>
      <c r="C28" s="4">
        <f>ROUNDDOWN((1-VLOOKUP(B28,$E$28:$G$33,2,TRUE))*B28,1)</f>
        <v>-80132</v>
      </c>
      <c r="E28" s="19" t="s">
        <v>48</v>
      </c>
      <c r="F28" s="20"/>
      <c r="G28" s="4" t="s">
        <v>49</v>
      </c>
    </row>
    <row r="29" spans="1:10" x14ac:dyDescent="0.45">
      <c r="A29" s="4" t="s">
        <v>40</v>
      </c>
      <c r="B29" s="4">
        <v>135</v>
      </c>
      <c r="C29" s="4">
        <f t="shared" ref="C29:C36" si="3">ROUNDDOWN((1-VLOOKUP(B29,$E$28:$G$33,2,TRUE))*B29,1)</f>
        <v>-26865</v>
      </c>
      <c r="E29" s="10">
        <v>0</v>
      </c>
      <c r="F29" s="11">
        <v>100</v>
      </c>
      <c r="G29" s="12">
        <v>0.02</v>
      </c>
    </row>
    <row r="30" spans="1:10" x14ac:dyDescent="0.45">
      <c r="A30" s="4" t="s">
        <v>41</v>
      </c>
      <c r="B30" s="4">
        <v>422</v>
      </c>
      <c r="C30" s="4">
        <f t="shared" si="3"/>
        <v>422</v>
      </c>
      <c r="E30" s="10">
        <v>100</v>
      </c>
      <c r="F30" s="11">
        <v>200</v>
      </c>
      <c r="G30" s="12">
        <v>0.05</v>
      </c>
    </row>
    <row r="31" spans="1:10" x14ac:dyDescent="0.45">
      <c r="A31" s="4" t="s">
        <v>42</v>
      </c>
      <c r="B31" s="4">
        <v>92</v>
      </c>
      <c r="C31" s="4">
        <f t="shared" si="3"/>
        <v>-9108</v>
      </c>
      <c r="E31" s="10">
        <v>200</v>
      </c>
      <c r="F31" s="11">
        <v>300</v>
      </c>
      <c r="G31" s="12">
        <v>0.08</v>
      </c>
    </row>
    <row r="32" spans="1:10" x14ac:dyDescent="0.45">
      <c r="A32" s="4" t="s">
        <v>43</v>
      </c>
      <c r="B32" s="4">
        <v>371</v>
      </c>
      <c r="C32" s="4">
        <f t="shared" si="3"/>
        <v>-148029</v>
      </c>
      <c r="E32" s="10">
        <v>300</v>
      </c>
      <c r="F32" s="11">
        <v>400</v>
      </c>
      <c r="G32" s="12">
        <v>0.12</v>
      </c>
    </row>
    <row r="33" spans="1:7" x14ac:dyDescent="0.45">
      <c r="A33" s="4" t="s">
        <v>44</v>
      </c>
      <c r="B33" s="4">
        <v>293</v>
      </c>
      <c r="C33" s="4">
        <f t="shared" si="3"/>
        <v>-87607</v>
      </c>
      <c r="E33" s="10">
        <v>400</v>
      </c>
      <c r="F33" s="4"/>
      <c r="G33" s="12">
        <v>0.15</v>
      </c>
    </row>
    <row r="34" spans="1:7" x14ac:dyDescent="0.45">
      <c r="A34" s="4" t="s">
        <v>45</v>
      </c>
      <c r="B34" s="4">
        <v>409</v>
      </c>
      <c r="C34" s="4">
        <f t="shared" si="3"/>
        <v>409</v>
      </c>
    </row>
    <row r="35" spans="1:7" x14ac:dyDescent="0.45">
      <c r="A35" s="4" t="s">
        <v>46</v>
      </c>
      <c r="B35" s="4">
        <v>323</v>
      </c>
      <c r="C35" s="4">
        <f t="shared" si="3"/>
        <v>-128877</v>
      </c>
    </row>
    <row r="36" spans="1:7" x14ac:dyDescent="0.45">
      <c r="A36" s="4" t="s">
        <v>47</v>
      </c>
      <c r="B36" s="4">
        <v>256</v>
      </c>
      <c r="C36" s="4">
        <f t="shared" si="3"/>
        <v>-76544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A3" sqref="A3"/>
    </sheetView>
  </sheetViews>
  <sheetFormatPr defaultRowHeight="17" outlineLevelRow="3" x14ac:dyDescent="0.45"/>
  <cols>
    <col min="1" max="1" width="11.25" bestFit="1" customWidth="1"/>
    <col min="2" max="2" width="10.4140625" bestFit="1" customWidth="1"/>
    <col min="7" max="7" width="11.6640625" bestFit="1" customWidth="1"/>
  </cols>
  <sheetData>
    <row r="1" spans="1:7" ht="21" x14ac:dyDescent="0.45">
      <c r="A1" s="22" t="s">
        <v>137</v>
      </c>
      <c r="B1" s="22"/>
      <c r="C1" s="22"/>
      <c r="D1" s="22"/>
      <c r="E1" s="22"/>
      <c r="F1" s="22"/>
      <c r="G1" s="22"/>
    </row>
    <row r="3" spans="1:7" x14ac:dyDescent="0.45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5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5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5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5">
      <c r="A7" s="35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5">
      <c r="A8" s="35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5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5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5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5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5">
      <c r="A13" s="35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5">
      <c r="A14" s="35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5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5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5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5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5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5">
      <c r="A20" s="37" t="s">
        <v>226</v>
      </c>
      <c r="B20" s="36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5">
      <c r="A21" s="37" t="s">
        <v>222</v>
      </c>
      <c r="B21" s="36"/>
      <c r="C21" s="14"/>
      <c r="D21" s="14"/>
      <c r="E21" s="14"/>
      <c r="F21" s="14"/>
      <c r="G21" s="14">
        <f>SUBTOTAL(4,G15:G19)</f>
        <v>98499800</v>
      </c>
    </row>
    <row r="22" spans="1:7" x14ac:dyDescent="0.45">
      <c r="A22" s="37" t="s">
        <v>227</v>
      </c>
      <c r="B22" s="36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5">
      <c r="A23" s="37" t="s">
        <v>223</v>
      </c>
      <c r="B23" s="36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J17" sqref="J17"/>
    </sheetView>
  </sheetViews>
  <sheetFormatPr defaultRowHeight="17" x14ac:dyDescent="0.45"/>
  <sheetData>
    <row r="1" spans="1:9" x14ac:dyDescent="0.45">
      <c r="A1" s="5" t="s">
        <v>122</v>
      </c>
      <c r="F1" s="5" t="s">
        <v>134</v>
      </c>
    </row>
    <row r="2" spans="1:9" x14ac:dyDescent="0.45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5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5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5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5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5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5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5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5">
      <c r="A11" s="5" t="s">
        <v>135</v>
      </c>
      <c r="F11" s="5" t="s">
        <v>136</v>
      </c>
    </row>
    <row r="12" spans="1:9" x14ac:dyDescent="0.45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5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38">
        <v>8283</v>
      </c>
      <c r="H13" s="38">
        <v>19699</v>
      </c>
      <c r="I13" s="38">
        <v>22999</v>
      </c>
    </row>
    <row r="14" spans="1:9" x14ac:dyDescent="0.45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38">
        <v>10159</v>
      </c>
      <c r="H14" s="38">
        <v>21450</v>
      </c>
      <c r="I14" s="38">
        <v>23531</v>
      </c>
    </row>
    <row r="15" spans="1:9" x14ac:dyDescent="0.45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5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5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5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5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4" sqref="I14"/>
    </sheetView>
  </sheetViews>
  <sheetFormatPr defaultRowHeight="17" x14ac:dyDescent="0.45"/>
  <cols>
    <col min="2" max="7" width="7.08203125" customWidth="1"/>
  </cols>
  <sheetData>
    <row r="1" spans="1:8" ht="21" x14ac:dyDescent="0.45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45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45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45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45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5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5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5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5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I19" sqref="I19"/>
    </sheetView>
  </sheetViews>
  <sheetFormatPr defaultRowHeight="17" x14ac:dyDescent="0.45"/>
  <cols>
    <col min="5" max="5" width="9.83203125" bestFit="1" customWidth="1"/>
  </cols>
  <sheetData>
    <row r="1" spans="1:5" ht="21" x14ac:dyDescent="0.45">
      <c r="A1" s="22" t="s">
        <v>174</v>
      </c>
      <c r="B1" s="22"/>
      <c r="C1" s="22"/>
      <c r="D1" s="22"/>
      <c r="E1" s="22"/>
    </row>
    <row r="3" spans="1:5" x14ac:dyDescent="0.45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45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45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45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45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45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45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지선 최</cp:lastModifiedBy>
  <dcterms:created xsi:type="dcterms:W3CDTF">2025-02-05T04:40:07Z</dcterms:created>
  <dcterms:modified xsi:type="dcterms:W3CDTF">2026-01-23T14:33:43Z</dcterms:modified>
</cp:coreProperties>
</file>