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컴활실기\길벗컴활2급통합\기출\"/>
    </mc:Choice>
  </mc:AlternateContent>
  <xr:revisionPtr revIDLastSave="0" documentId="13_ncr:1_{C181DB00-D0AA-46EF-A45F-EDD7A2EB1A7C}" xr6:coauthVersionLast="47" xr6:coauthVersionMax="47" xr10:uidLastSave="{00000000-0000-0000-0000-000000000000}"/>
  <bookViews>
    <workbookView xWindow="-108" yWindow="-108" windowWidth="23256" windowHeight="12456" tabRatio="784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4" l="1"/>
  <c r="B24" i="4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E11" i="4"/>
  <c r="J4" i="4"/>
  <c r="J5" i="4"/>
  <c r="J6" i="4"/>
  <c r="J7" i="4"/>
  <c r="J8" i="4"/>
  <c r="J9" i="4"/>
  <c r="J10" i="4"/>
  <c r="J11" i="4"/>
  <c r="J3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5" i="5"/>
  <c r="G21" i="5" s="1"/>
  <c r="G4" i="5"/>
  <c r="G8" i="5" s="1"/>
  <c r="G16" i="5"/>
  <c r="G17" i="5"/>
  <c r="G18" i="5"/>
  <c r="G10" i="5"/>
  <c r="G5" i="5"/>
  <c r="G11" i="5"/>
  <c r="G12" i="5"/>
  <c r="G19" i="5"/>
  <c r="G6" i="5"/>
  <c r="G9" i="5"/>
  <c r="G14" i="5" s="1"/>
  <c r="G23" i="5" l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<sst xmlns="http://schemas.openxmlformats.org/spreadsheetml/2006/main" count="290" uniqueCount="230">
  <si>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</si>
  <si>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</si>
  <si>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</si>
  <si>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</si>
  <si>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</si>
  <si>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</si>
  <si>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</si>
  <si>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</si>
  <si>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</si>
  <si>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</si>
  <si>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</si>
  <si>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</si>
  <si>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</si>
  <si>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</si>
  <si>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</si>
  <si>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</si>
  <si>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</si>
  <si>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</si>
  <si>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</si>
  <si>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</si>
  <si>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</si>
  <si>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</si>
  <si>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</si>
  <si>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</si>
  <si>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</si>
  <si>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</si>
  <si>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</si>
  <si>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</si>
  <si>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</si>
  <si>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</si>
  <si>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</si>
  <si>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</si>
  <si>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</si>
  <si>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</si>
  <si>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</si>
  <si>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</si>
  <si>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</si>
  <si>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</si>
  <si>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</si>
  <si>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</si>
  <si>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</si>
  <si>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</si>
  <si>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</si>
  <si>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</si>
  <si>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</si>
  <si>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</si>
  <si>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</si>
  <si>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</si>
  <si>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</si>
  <si>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</si>
  <si>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</si>
  <si>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</si>
  <si>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</si>
  <si>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</si>
  <si>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</si>
  <si>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</si>
  <si>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</si>
  <si>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</si>
  <si>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</si>
  <si>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</si>
  <si>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</si>
  <si>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</si>
  <si>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</si>
  <si>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</si>
  <si>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</si>
  <si>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</si>
  <si>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</si>
  <si>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</si>
  <si>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</si>
  <si>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</si>
  <si>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</si>
  <si>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</si>
  <si>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</si>
  <si>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</si>
  <si>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</si>
  <si>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</si>
  <si>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</si>
  <si>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</si>
  <si>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</si>
  <si>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</si>
  <si>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</si>
  <si>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</si>
  <si>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</si>
  <si>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</si>
  <si>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</si>
  <si>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</si>
  <si>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</si>
  <si>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</si>
  <si>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</si>
  <si>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</si>
  <si>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</si>
  <si>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</si>
  <si>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</si>
  <si>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</si>
  <si>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</si>
  <si>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</si>
  <si>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</si>
  <si>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</si>
  <si>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</si>
  <si>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</si>
  <si>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</si>
  <si>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</si>
  <si>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</si>
  <si>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</si>
  <si>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</si>
  <si>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</si>
  <si>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</si>
  <si>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</si>
  <si>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</si>
  <si>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</si>
  <si>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</si>
  <si>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</si>
  <si>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</si>
  <si>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</si>
  <si>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</si>
  <si>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</si>
  <si>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</si>
  <si>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</si>
  <si>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</si>
  <si>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</si>
  <si>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</si>
  <si>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</si>
  <si>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</si>
  <si>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</si>
  <si>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</si>
  <si>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</si>
  <si>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</si>
  <si>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</si>
  <si>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</si>
  <si>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</si>
  <si>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</si>
  <si>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</si>
  <si>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</si>
  <si>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</si>
  <si>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</si>
  <si>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</si>
  <si>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</si>
  <si>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</si>
  <si>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</si>
  <si>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</si>
  <si>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</si>
  <si>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</si>
  <si>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</si>
  <si>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</si>
  <si>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</si>
  <si>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</si>
  <si>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</si>
  <si>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</si>
  <si>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</si>
  <si>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</si>
  <si>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</si>
  <si>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</si>
  <si>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</si>
  <si>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</si>
  <si>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</si>
  <si>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</si>
  <si>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</si>
  <si>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</si>
  <si>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</si>
  <si>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</si>
  <si>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</si>
  <si>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</si>
  <si>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</si>
  <si>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</si>
  <si>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</si>
  <si>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</si>
  <si>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</si>
  <si>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</si>
  <si>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</si>
  <si>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</si>
  <si>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</si>
  <si>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</si>
  <si>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</si>
  <si>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</si>
  <si>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</si>
  <si>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</si>
  <si>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</si>
  <si>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</si>
  <si>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</si>
  <si>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</si>
  <si>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</si>
  <si>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</si>
  <si>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</si>
  <si>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</si>
  <si>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</si>
  <si>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</si>
  <si>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</si>
  <si>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</si>
  <si>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</si>
  <si>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</si>
  <si>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</si>
  <si>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</si>
  <si>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</si>
  <si>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</si>
  <si>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</si>
  <si>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</si>
  <si>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</si>
  <si>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</si>
  <si>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</si>
  <si>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</si>
  <si>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</si>
  <si>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</si>
  <si>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</si>
  <si>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</si>
  <si>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</si>
  <si>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</si>
  <si>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</si>
  <si>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</si>
  <si>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</si>
  <si>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</si>
  <si>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</si>
  <si>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CJ-1015</t>
    <phoneticPr fontId="1" type="noConversion"/>
  </si>
  <si>
    <t>SC-6147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</si>
  <si>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</si>
  <si>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</si>
  <si>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</si>
  <si>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</si>
  <si>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</si>
  <si>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</si>
  <si>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</si>
  <si>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</si>
  <si>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</si>
  <si>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</si>
  <si>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</si>
  <si>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</si>
  <si>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</si>
  <si>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</si>
  <si>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</si>
  <si>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*항구</t>
    <phoneticPr fontId="1" type="noConversion"/>
  </si>
  <si>
    <t>*공항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</si>
</sst>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DA-4224-8DB2-432228820B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191216"/>
        <c:axId val="1180613456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180613456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83191216"/>
        <c:crosses val="max"/>
        <c:crossBetween val="between"/>
      </c:valAx>
      <c:catAx>
        <c:axId val="118319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06134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11</xdr:row>
          <xdr:rowOff>7620</xdr:rowOff>
        </xdr:from>
        <xdr:to>
          <xdr:col>4</xdr:col>
          <xdr:colOff>15240</xdr:colOff>
          <xdr:row>13</xdr:row>
          <xdr:rowOff>7620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38100</xdr:colOff>
      <xdr:row>10</xdr:row>
      <xdr:rowOff>213360</xdr:rowOff>
    </xdr:from>
    <xdr:to>
      <xdr:col>5</xdr:col>
      <xdr:colOff>533400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279228FE-1C31-FBA1-3EE8-4DD92DCE9D75}"/>
            </a:ext>
          </a:extLst>
        </xdr:cNvPr>
        <xdr:cNvSpPr/>
      </xdr:nvSpPr>
      <xdr:spPr>
        <a:xfrm>
          <a:off x="2331720" y="2468880"/>
          <a:ext cx="1036320" cy="4495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zoomScale="115" zoomScaleNormal="115" workbookViewId="0">
      <selection activeCell="G4" sqref="G4"/>
    </sheetView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10.69921875" bestFit="1" customWidth="1"/>
  </cols>
  <sheetData>
    <row r="1" spans="1:6" x14ac:dyDescent="0.4">
      <c r="A1" t="s">
        <v>0</v>
      </c>
    </row>
    <row r="3" spans="1:6" x14ac:dyDescent="0.4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4">
      <c r="A4" s="1" t="s">
        <v>211</v>
      </c>
      <c r="B4" s="1" t="s">
        <v>197</v>
      </c>
      <c r="C4" s="2">
        <v>45354</v>
      </c>
      <c r="D4" s="1" t="s">
        <v>202</v>
      </c>
      <c r="E4" s="1" t="s">
        <v>207</v>
      </c>
      <c r="F4" s="3">
        <v>240000</v>
      </c>
    </row>
    <row r="5" spans="1:6" x14ac:dyDescent="0.4">
      <c r="A5" s="1" t="s">
        <v>212</v>
      </c>
      <c r="B5" s="1" t="s">
        <v>198</v>
      </c>
      <c r="C5" s="2">
        <v>45359</v>
      </c>
      <c r="D5" s="1" t="s">
        <v>203</v>
      </c>
      <c r="E5" s="1" t="s">
        <v>208</v>
      </c>
      <c r="F5" s="3">
        <v>150000</v>
      </c>
    </row>
    <row r="6" spans="1:6" x14ac:dyDescent="0.4">
      <c r="A6" s="1" t="s">
        <v>194</v>
      </c>
      <c r="B6" s="1" t="s">
        <v>199</v>
      </c>
      <c r="C6" s="2">
        <v>45362</v>
      </c>
      <c r="D6" s="1" t="s">
        <v>204</v>
      </c>
      <c r="E6" s="1" t="s">
        <v>209</v>
      </c>
      <c r="F6" s="3">
        <v>180000</v>
      </c>
    </row>
    <row r="7" spans="1:6" x14ac:dyDescent="0.4">
      <c r="A7" s="1" t="s">
        <v>195</v>
      </c>
      <c r="B7" s="1" t="s">
        <v>200</v>
      </c>
      <c r="C7" s="2">
        <v>45366</v>
      </c>
      <c r="D7" s="1" t="s">
        <v>205</v>
      </c>
      <c r="E7" s="1" t="s">
        <v>210</v>
      </c>
      <c r="F7" s="3">
        <v>300000</v>
      </c>
    </row>
    <row r="8" spans="1:6" x14ac:dyDescent="0.4">
      <c r="A8" s="1" t="s">
        <v>196</v>
      </c>
      <c r="B8" s="1" t="s">
        <v>201</v>
      </c>
      <c r="C8" s="2">
        <v>45373</v>
      </c>
      <c r="D8" s="1" t="s">
        <v>206</v>
      </c>
      <c r="E8" s="1" t="s">
        <v>208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zoomScale="115" zoomScaleNormal="115" workbookViewId="0">
      <selection activeCell="J7" sqref="J7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16" t="s">
        <v>101</v>
      </c>
      <c r="B1" s="16"/>
      <c r="C1" s="16"/>
      <c r="D1" s="16"/>
      <c r="E1" s="16"/>
      <c r="F1" s="16"/>
    </row>
    <row r="2" spans="1:6" ht="18" thickBot="1" x14ac:dyDescent="0.45"/>
    <row r="3" spans="1:6" x14ac:dyDescent="0.4">
      <c r="A3" s="19" t="s">
        <v>102</v>
      </c>
      <c r="B3" s="20" t="s">
        <v>105</v>
      </c>
      <c r="C3" s="20" t="s">
        <v>116</v>
      </c>
      <c r="D3" s="20" t="s">
        <v>115</v>
      </c>
      <c r="E3" s="20" t="s">
        <v>114</v>
      </c>
      <c r="F3" s="21" t="s">
        <v>117</v>
      </c>
    </row>
    <row r="4" spans="1:6" x14ac:dyDescent="0.4">
      <c r="A4" s="36" t="s">
        <v>103</v>
      </c>
      <c r="B4" s="4" t="s">
        <v>108</v>
      </c>
      <c r="C4" s="17">
        <v>1532</v>
      </c>
      <c r="D4" s="18">
        <v>22980</v>
      </c>
      <c r="E4" s="4" t="s">
        <v>118</v>
      </c>
      <c r="F4" s="22">
        <f>_xlfn.RANK.EQ(D4,$D$4:$D$10)</f>
        <v>3</v>
      </c>
    </row>
    <row r="5" spans="1:6" x14ac:dyDescent="0.4">
      <c r="A5" s="36"/>
      <c r="B5" s="4" t="s">
        <v>109</v>
      </c>
      <c r="C5" s="17">
        <v>2415</v>
      </c>
      <c r="D5" s="18">
        <v>39848</v>
      </c>
      <c r="E5" s="4" t="s">
        <v>118</v>
      </c>
      <c r="F5" s="22">
        <f t="shared" ref="F5:F10" si="0">_xlfn.RANK.EQ(D5,$D$4:$D$10)</f>
        <v>1</v>
      </c>
    </row>
    <row r="6" spans="1:6" x14ac:dyDescent="0.4">
      <c r="A6" s="36"/>
      <c r="B6" s="4" t="s">
        <v>106</v>
      </c>
      <c r="C6" s="17">
        <v>1988</v>
      </c>
      <c r="D6" s="18">
        <v>33796</v>
      </c>
      <c r="E6" s="4" t="s">
        <v>118</v>
      </c>
      <c r="F6" s="22">
        <f t="shared" si="0"/>
        <v>2</v>
      </c>
    </row>
    <row r="7" spans="1:6" x14ac:dyDescent="0.4">
      <c r="A7" s="36" t="s">
        <v>104</v>
      </c>
      <c r="B7" s="4" t="s">
        <v>112</v>
      </c>
      <c r="C7" s="17">
        <v>1679</v>
      </c>
      <c r="D7" s="18">
        <v>6044</v>
      </c>
      <c r="E7" s="4" t="s">
        <v>119</v>
      </c>
      <c r="F7" s="22">
        <f t="shared" si="0"/>
        <v>5</v>
      </c>
    </row>
    <row r="8" spans="1:6" x14ac:dyDescent="0.4">
      <c r="A8" s="36"/>
      <c r="B8" s="4" t="s">
        <v>113</v>
      </c>
      <c r="C8" s="17">
        <v>2376</v>
      </c>
      <c r="D8" s="18">
        <v>9029</v>
      </c>
      <c r="E8" s="4" t="s">
        <v>119</v>
      </c>
      <c r="F8" s="22">
        <f t="shared" si="0"/>
        <v>4</v>
      </c>
    </row>
    <row r="9" spans="1:6" x14ac:dyDescent="0.4">
      <c r="A9" s="36" t="s">
        <v>107</v>
      </c>
      <c r="B9" s="4" t="s">
        <v>110</v>
      </c>
      <c r="C9" s="17">
        <v>2571</v>
      </c>
      <c r="D9" s="18">
        <v>5142</v>
      </c>
      <c r="E9" s="4" t="s">
        <v>120</v>
      </c>
      <c r="F9" s="22">
        <f t="shared" si="0"/>
        <v>6</v>
      </c>
    </row>
    <row r="10" spans="1:6" ht="18" thickBot="1" x14ac:dyDescent="0.45">
      <c r="A10" s="37"/>
      <c r="B10" s="23" t="s">
        <v>111</v>
      </c>
      <c r="C10" s="24">
        <v>1864</v>
      </c>
      <c r="D10" s="25">
        <v>4474</v>
      </c>
      <c r="E10" s="23" t="s">
        <v>120</v>
      </c>
      <c r="F10" s="26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M12" sqref="M12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10" zoomScale="115" zoomScaleNormal="115" workbookViewId="0">
      <selection activeCell="B24" sqref="B24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30" t="s">
        <v>6</v>
      </c>
      <c r="B11" s="31"/>
      <c r="C11" s="31"/>
      <c r="D11" s="32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4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UPPER(LEFT(H15,3))&amp;"-"&amp;RIGHT(G15,2)&amp;"-"&amp;UPPER(LEFT(I15,2))</f>
        <v>HIH-20-DA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UPPER(LEFT(H16,3))&amp;"-"&amp;RIGHT(G16,2)&amp;"-"&amp;UPPER(LEFT(I16,2))</f>
        <v>IDE-24-NA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4">
      <c r="A23" s="7" t="s">
        <v>23</v>
      </c>
      <c r="B23" s="4">
        <f>TRUNC(SUMIF($C$15:$C$21,A23,$D$15:$D$21)/SUM($D$15:$D$21)*100)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4">
      <c r="A24" s="7" t="s">
        <v>24</v>
      </c>
      <c r="B24" s="4">
        <f>TRUNC(SUMIF($C$15:$C$21,A24,$D$15:$D$21)/SUM($D$15:$D$21)*100)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35" t="s">
        <v>51</v>
      </c>
      <c r="F27" s="35"/>
      <c r="G27" s="35"/>
    </row>
    <row r="28" spans="1:10" x14ac:dyDescent="0.4">
      <c r="A28" s="4" t="s">
        <v>39</v>
      </c>
      <c r="B28" s="4">
        <v>268</v>
      </c>
      <c r="C28" s="4">
        <f>ROUNDDOWN(B28*(1-VLOOKUP(B28,$E$29:$G$33,3)),1)</f>
        <v>246.5</v>
      </c>
      <c r="E28" s="33" t="s">
        <v>48</v>
      </c>
      <c r="F28" s="34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ROUNDDOWN(B29*(1-VLOOKUP(B29,$E$29:$G$33,3)),1)</f>
        <v>128.19999999999999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347.6</v>
      </c>
    </row>
    <row r="35" spans="1:7" x14ac:dyDescent="0.4">
      <c r="A35" s="4" t="s">
        <v>46</v>
      </c>
      <c r="B35" s="4">
        <v>323</v>
      </c>
      <c r="C35" s="4">
        <f t="shared" si="3"/>
        <v>284.2</v>
      </c>
    </row>
    <row r="36" spans="1:7" x14ac:dyDescent="0.4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zoomScale="85" zoomScaleNormal="85" workbookViewId="0">
      <selection activeCell="C7" sqref="C7"/>
    </sheetView>
  </sheetViews>
  <sheetFormatPr defaultRowHeight="17.399999999999999" outlineLevelRow="3" x14ac:dyDescent="0.4"/>
  <cols>
    <col min="1" max="1" width="11.09765625" bestFit="1" customWidth="1"/>
    <col min="2" max="2" width="10.3984375" bestFit="1" customWidth="1"/>
    <col min="7" max="7" width="12.8984375" bestFit="1" customWidth="1"/>
  </cols>
  <sheetData>
    <row r="1" spans="1:7" ht="21" x14ac:dyDescent="0.4">
      <c r="A1" s="38" t="s">
        <v>137</v>
      </c>
      <c r="B1" s="38"/>
      <c r="C1" s="38"/>
      <c r="D1" s="38"/>
      <c r="E1" s="38"/>
      <c r="F1" s="38"/>
      <c r="G1" s="38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27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27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27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27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28" t="s">
        <v>226</v>
      </c>
      <c r="B20" s="1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28" t="s">
        <v>222</v>
      </c>
      <c r="B21" s="1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28" t="s">
        <v>227</v>
      </c>
      <c r="B22" s="1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28" t="s">
        <v>223</v>
      </c>
      <c r="B23" s="1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K12" sqref="K12"/>
    </sheetView>
  </sheetViews>
  <sheetFormatPr defaultRowHeight="17.399999999999999" x14ac:dyDescent="0.4"/>
  <sheetData>
    <row r="1" spans="1:9" x14ac:dyDescent="0.4">
      <c r="A1" s="5" t="s">
        <v>122</v>
      </c>
      <c r="F1" s="5" t="s">
        <v>134</v>
      </c>
    </row>
    <row r="2" spans="1:9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135</v>
      </c>
      <c r="F11" s="5" t="s">
        <v>136</v>
      </c>
    </row>
    <row r="12" spans="1:9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">
      <c r="A13" s="4" t="s">
        <v>124</v>
      </c>
      <c r="B13" s="13">
        <v>935</v>
      </c>
      <c r="C13" s="13">
        <v>2855</v>
      </c>
      <c r="D13" s="13">
        <v>2768</v>
      </c>
      <c r="F13" s="4" t="s">
        <v>229</v>
      </c>
      <c r="G13" s="29">
        <v>8283</v>
      </c>
      <c r="H13" s="29">
        <v>19699</v>
      </c>
      <c r="I13" s="29">
        <v>22999</v>
      </c>
    </row>
    <row r="14" spans="1:9" x14ac:dyDescent="0.4">
      <c r="A14" s="4" t="s">
        <v>125</v>
      </c>
      <c r="B14" s="13">
        <v>804</v>
      </c>
      <c r="C14" s="13">
        <v>1864</v>
      </c>
      <c r="D14" s="13">
        <v>2024</v>
      </c>
      <c r="F14" s="4" t="s">
        <v>228</v>
      </c>
      <c r="G14" s="29">
        <v>10159</v>
      </c>
      <c r="H14" s="29">
        <v>21450</v>
      </c>
      <c r="I14" s="29">
        <v>23531</v>
      </c>
    </row>
    <row r="15" spans="1:9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K13" sqref="K13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38" t="s">
        <v>162</v>
      </c>
      <c r="B1" s="38"/>
      <c r="C1" s="38"/>
      <c r="D1" s="38"/>
      <c r="E1" s="38"/>
      <c r="F1" s="38"/>
      <c r="G1" s="38"/>
      <c r="H1" s="38"/>
    </row>
    <row r="3" spans="1:8" x14ac:dyDescent="0.4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7620</xdr:colOff>
                    <xdr:row>11</xdr:row>
                    <xdr:rowOff>7620</xdr:rowOff>
                  </from>
                  <to>
                    <xdr:col>4</xdr:col>
                    <xdr:colOff>15240</xdr:colOff>
                    <xdr:row>13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zoomScale="85" zoomScaleNormal="85" workbookViewId="0">
      <selection activeCell="O18" sqref="O18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38" t="s">
        <v>174</v>
      </c>
      <c r="B1" s="38"/>
      <c r="C1" s="38"/>
      <c r="D1" s="38"/>
      <c r="E1" s="38"/>
    </row>
    <row r="3" spans="1:5" x14ac:dyDescent="0.4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4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민지 김</cp:lastModifiedBy>
  <dcterms:created xsi:type="dcterms:W3CDTF">2025-02-05T04:40:07Z</dcterms:created>
  <dcterms:modified xsi:type="dcterms:W3CDTF">2026-09-02T08:44:36Z</dcterms:modified>
</cp:coreProperties>
</file>