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 codeName="{1AED2BDD-1FA3-CEF2-32D4-FBADEFEB71EE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843de73a71639c/Desktop/길벗컴활2급통합/기출/"/>
    </mc:Choice>
  </mc:AlternateContent>
  <xr:revisionPtr revIDLastSave="2" documentId="13_ncr:1_{4FC4C8A6-B884-4B0F-9189-7F3B563AEDD5}" xr6:coauthVersionLast="44" xr6:coauthVersionMax="47" xr10:uidLastSave="{672B392F-E3BD-4602-A7F3-B88FC412E72E}"/>
  <bookViews>
    <workbookView xWindow="-120" yWindow="-120" windowWidth="38640" windowHeight="21840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21" i="5"/>
  <c r="G14" i="5"/>
  <c r="G8" i="5"/>
  <c r="G23" i="5" s="1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<sst xmlns="http://schemas.openxmlformats.org/spreadsheetml/2006/main" count="290" uniqueCount="230">
  <si>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</si>
  <si>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</si>
  <si>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</si>
  <si>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</si>
  <si>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</si>
  <si>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</si>
  <si>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</si>
  <si>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</si>
  <si>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</si>
  <si>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</si>
  <si>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</si>
  <si>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</si>
  <si>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</si>
  <si>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</si>
  <si>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</si>
  <si>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</si>
  <si>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</si>
  <si>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</si>
  <si>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</si>
  <si>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</si>
  <si>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</si>
  <si>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</si>
  <si>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</si>
  <si>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</si>
  <si>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</si>
  <si>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</si>
  <si>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</si>
  <si>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</si>
  <si>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</si>
  <si>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</si>
  <si>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</si>
  <si>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</si>
  <si>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</si>
  <si>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</si>
  <si>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</si>
  <si>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</si>
  <si>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</si>
  <si>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</si>
  <si>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</si>
  <si>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</si>
  <si>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</si>
  <si>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</si>
  <si>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</si>
  <si>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</si>
  <si>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</si>
  <si>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</si>
  <si>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</si>
  <si>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</si>
  <si>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</si>
  <si>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</si>
  <si>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</si>
  <si>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</si>
  <si>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</si>
  <si>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</si>
  <si>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</si>
  <si>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</si>
  <si>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</si>
  <si>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</si>
  <si>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</si>
  <si>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</si>
  <si>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</si>
  <si>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</si>
  <si>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</si>
  <si>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</si>
  <si>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</si>
  <si>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</si>
  <si>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</si>
  <si>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</si>
  <si>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</si>
  <si>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</si>
  <si>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</si>
  <si>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</si>
  <si>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</si>
  <si>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</si>
  <si>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</si>
  <si>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</si>
  <si>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</si>
  <si>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</si>
  <si>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</si>
  <si>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</si>
  <si>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</si>
  <si>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</si>
  <si>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</si>
  <si>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</si>
  <si>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</si>
  <si>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</si>
  <si>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</si>
  <si>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</si>
  <si>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</si>
  <si>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</si>
  <si>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</si>
  <si>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</si>
  <si>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</si>
  <si>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</si>
  <si>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</si>
  <si>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</si>
  <si>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</si>
  <si>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</si>
  <si>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</si>
  <si>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</si>
  <si>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</si>
  <si>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</si>
  <si>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</si>
  <si>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</si>
  <si>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</si>
  <si>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</si>
  <si>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</si>
  <si>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</si>
  <si>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</si>
  <si>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</si>
  <si>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</si>
  <si>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</si>
  <si>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</si>
  <si>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</si>
  <si>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</si>
  <si>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</si>
  <si>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</si>
  <si>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</si>
  <si>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</si>
  <si>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</si>
  <si>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</si>
  <si>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</si>
  <si>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</si>
  <si>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</si>
  <si>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</si>
  <si>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</si>
  <si>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</si>
  <si>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</si>
  <si>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</si>
  <si>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</si>
  <si>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</si>
  <si>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</si>
  <si>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</si>
  <si>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</si>
  <si>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</si>
  <si>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</si>
  <si>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</si>
  <si>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</si>
  <si>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</si>
  <si>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</si>
  <si>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</si>
  <si>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</si>
  <si>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</si>
  <si>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</si>
  <si>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</si>
  <si>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</si>
  <si>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</si>
  <si>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</si>
  <si>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</si>
  <si>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</si>
  <si>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</si>
  <si>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</si>
  <si>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</si>
  <si>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</si>
  <si>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</si>
  <si>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</si>
  <si>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</si>
  <si>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</si>
  <si>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</si>
  <si>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</si>
  <si>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</si>
  <si>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</si>
  <si>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</si>
  <si>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</si>
  <si>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</si>
  <si>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</si>
  <si>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</si>
  <si>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</si>
  <si>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</si>
  <si>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</si>
  <si>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</si>
  <si>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</si>
  <si>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</si>
  <si>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</si>
  <si>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</si>
  <si>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</si>
  <si>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</si>
  <si>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</si>
  <si>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</si>
  <si>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</si>
  <si>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</si>
  <si>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</si>
  <si>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</si>
  <si>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</si>
  <si>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</si>
  <si>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</si>
  <si>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</si>
  <si>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</si>
  <si>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</si>
  <si>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</si>
  <si>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</si>
  <si>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</si>
  <si>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</si>
  <si>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</si>
  <si>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</si>
  <si>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</si>
  <si>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</si>
  <si>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</si>
  <si>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</si>
  <si>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</si>
  <si>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</si>
  <si>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</si>
  <si>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</si>
  <si>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</si>
  <si>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</si>
  <si>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</si>
  <si>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</si>
  <si>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</si>
  <si>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</si>
  <si>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</si>
  <si>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</si>
  <si>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</si>
  <si>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</si>
  <si>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</si>
  <si>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</si>
  <si>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</si>
  <si>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</si>
  <si>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</si>
  <si>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</si>
  <si>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</si>
  <si>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주방 최대</t>
  </si>
  <si>
    <t>세탁 최대</t>
  </si>
  <si>
    <t>청소 최대</t>
  </si>
  <si>
    <t>전체 최대값</t>
  </si>
  <si>
    <t>주방 요약</t>
  </si>
  <si>
    <t>세탁 요약</t>
  </si>
  <si>
    <t>청소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</si>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</sst>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 val="double"/>
      <sz val="16"/>
      <color theme="1"/>
      <name val="궁서체"/>
      <family val="1"/>
      <charset val="129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38-4C62-BC3C-CCCD3878FC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877408"/>
        <c:axId val="688833776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68883377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92877408"/>
        <c:crosses val="max"/>
        <c:crossBetween val="between"/>
      </c:valAx>
      <c:catAx>
        <c:axId val="692877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883377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9526</xdr:colOff>
          <xdr:row>11</xdr:row>
          <xdr:rowOff>9525</xdr:rowOff>
        </xdr:from>
        <xdr:to>
          <xdr:col>4</xdr:col>
          <xdr:colOff>9526</xdr:colOff>
          <xdr:row>12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2C019453-1996-48D1-B96F-60190ED280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9525</xdr:colOff>
      <xdr:row>11</xdr:row>
      <xdr:rowOff>0</xdr:rowOff>
    </xdr:from>
    <xdr:to>
      <xdr:col>6</xdr:col>
      <xdr:colOff>9525</xdr:colOff>
      <xdr:row>12</xdr:row>
      <xdr:rowOff>190500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E4F71A17-4195-462D-AB2C-DD9FA1464D22}"/>
            </a:ext>
          </a:extLst>
        </xdr:cNvPr>
        <xdr:cNvSpPr/>
      </xdr:nvSpPr>
      <xdr:spPr>
        <a:xfrm>
          <a:off x="2324100" y="2352675"/>
          <a:ext cx="1085850" cy="4000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3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3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3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3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3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E47" sqref="E47"/>
    </sheetView>
  </sheetViews>
  <sheetFormatPr defaultRowHeight="16.5" x14ac:dyDescent="0.3"/>
  <cols>
    <col min="1" max="1" width="10.375" bestFit="1" customWidth="1"/>
    <col min="2" max="2" width="12.375" bestFit="1" customWidth="1"/>
  </cols>
  <sheetData>
    <row r="1" spans="1:6" ht="20.25" x14ac:dyDescent="0.3">
      <c r="A1" s="19" t="s">
        <v>101</v>
      </c>
      <c r="B1" s="19"/>
      <c r="C1" s="19"/>
      <c r="D1" s="19"/>
      <c r="E1" s="19"/>
      <c r="F1" s="19"/>
    </row>
    <row r="2" spans="1:6" ht="17.25" thickBot="1" x14ac:dyDescent="0.35"/>
    <row r="3" spans="1:6" x14ac:dyDescent="0.3">
      <c r="A3" s="22" t="s">
        <v>102</v>
      </c>
      <c r="B3" s="23" t="s">
        <v>105</v>
      </c>
      <c r="C3" s="23" t="s">
        <v>116</v>
      </c>
      <c r="D3" s="23" t="s">
        <v>115</v>
      </c>
      <c r="E3" s="23" t="s">
        <v>114</v>
      </c>
      <c r="F3" s="24" t="s">
        <v>117</v>
      </c>
    </row>
    <row r="4" spans="1:6" x14ac:dyDescent="0.3">
      <c r="A4" s="30" t="s">
        <v>103</v>
      </c>
      <c r="B4" s="5" t="s">
        <v>108</v>
      </c>
      <c r="C4" s="20">
        <v>1532</v>
      </c>
      <c r="D4" s="21">
        <v>22980</v>
      </c>
      <c r="E4" s="5" t="s">
        <v>118</v>
      </c>
      <c r="F4" s="25">
        <f>_xlfn.RANK.EQ(D4,$D$4:$D$10)</f>
        <v>3</v>
      </c>
    </row>
    <row r="5" spans="1:6" x14ac:dyDescent="0.3">
      <c r="A5" s="30"/>
      <c r="B5" s="5" t="s">
        <v>109</v>
      </c>
      <c r="C5" s="20">
        <v>2415</v>
      </c>
      <c r="D5" s="21">
        <v>39848</v>
      </c>
      <c r="E5" s="5" t="s">
        <v>118</v>
      </c>
      <c r="F5" s="25">
        <f t="shared" ref="F5:F10" si="0">_xlfn.RANK.EQ(D5,$D$4:$D$10)</f>
        <v>1</v>
      </c>
    </row>
    <row r="6" spans="1:6" x14ac:dyDescent="0.3">
      <c r="A6" s="30"/>
      <c r="B6" s="5" t="s">
        <v>106</v>
      </c>
      <c r="C6" s="20">
        <v>1988</v>
      </c>
      <c r="D6" s="21">
        <v>33796</v>
      </c>
      <c r="E6" s="5" t="s">
        <v>118</v>
      </c>
      <c r="F6" s="25">
        <f t="shared" si="0"/>
        <v>2</v>
      </c>
    </row>
    <row r="7" spans="1:6" x14ac:dyDescent="0.3">
      <c r="A7" s="30" t="s">
        <v>104</v>
      </c>
      <c r="B7" s="5" t="s">
        <v>112</v>
      </c>
      <c r="C7" s="20">
        <v>1679</v>
      </c>
      <c r="D7" s="21">
        <v>6044</v>
      </c>
      <c r="E7" s="5" t="s">
        <v>119</v>
      </c>
      <c r="F7" s="25">
        <f t="shared" si="0"/>
        <v>5</v>
      </c>
    </row>
    <row r="8" spans="1:6" x14ac:dyDescent="0.3">
      <c r="A8" s="30"/>
      <c r="B8" s="5" t="s">
        <v>113</v>
      </c>
      <c r="C8" s="20">
        <v>2376</v>
      </c>
      <c r="D8" s="21">
        <v>9029</v>
      </c>
      <c r="E8" s="5" t="s">
        <v>119</v>
      </c>
      <c r="F8" s="25">
        <f t="shared" si="0"/>
        <v>4</v>
      </c>
    </row>
    <row r="9" spans="1:6" x14ac:dyDescent="0.3">
      <c r="A9" s="30" t="s">
        <v>107</v>
      </c>
      <c r="B9" s="5" t="s">
        <v>110</v>
      </c>
      <c r="C9" s="20">
        <v>2571</v>
      </c>
      <c r="D9" s="21">
        <v>5142</v>
      </c>
      <c r="E9" s="5" t="s">
        <v>120</v>
      </c>
      <c r="F9" s="25">
        <f t="shared" si="0"/>
        <v>6</v>
      </c>
    </row>
    <row r="10" spans="1:6" ht="17.25" thickBot="1" x14ac:dyDescent="0.35">
      <c r="A10" s="31"/>
      <c r="B10" s="26" t="s">
        <v>111</v>
      </c>
      <c r="C10" s="27">
        <v>1864</v>
      </c>
      <c r="D10" s="28">
        <v>4474</v>
      </c>
      <c r="E10" s="26" t="s">
        <v>120</v>
      </c>
      <c r="F10" s="29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zoomScaleNormal="100" workbookViewId="0">
      <selection activeCell="B4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>
      <selection activeCell="C28" sqref="C28:C36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7" t="s">
        <v>7</v>
      </c>
      <c r="G1" t="s">
        <v>17</v>
      </c>
      <c r="H1" s="7" t="s">
        <v>52</v>
      </c>
    </row>
    <row r="2" spans="1:10" x14ac:dyDescent="0.3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3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IF(_xlfn.RANK.EQ(I3,$I$3:$I$11,)&lt;=3,"국가대표",IF(_xlfn.RANK.EQ(I3,$I$3:$I$11,)&lt;=6,"상비군",""))</f>
        <v>상비군</v>
      </c>
    </row>
    <row r="4" spans="1:10" x14ac:dyDescent="0.3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IF(_xlfn.RANK.EQ(I4,$I$3:$I$11,)&lt;=3,"국가대표",IF(_xlfn.RANK.EQ(I4,$I$3:$I$11,)&lt;=6,"상비군",""))</f>
        <v>국가대표</v>
      </c>
    </row>
    <row r="5" spans="1:10" x14ac:dyDescent="0.3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3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3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3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3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3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3">
      <c r="A11" s="32" t="s">
        <v>6</v>
      </c>
      <c r="B11" s="33"/>
      <c r="C11" s="33"/>
      <c r="D11" s="34"/>
      <c r="E11" s="5">
        <f>INT(_xlfn.MODE.SNGL(A3:E10,C3:C10))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3">
      <c r="A12" s="4"/>
    </row>
    <row r="13" spans="1:10" x14ac:dyDescent="0.3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3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3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UPPER(LEFT(H15,3)&amp;"-"&amp;RIGHT(G15,2)&amp;"-"&amp;LEFT(I15,2))</f>
        <v>HIH-20-DA</v>
      </c>
    </row>
    <row r="16" spans="1:10" x14ac:dyDescent="0.3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UPPER(LEFT(H16,3)&amp;"-"&amp;RIGHT(G16,2)&amp;"-"&amp;LEFT(I16,2))</f>
        <v>IDE-24-NA</v>
      </c>
    </row>
    <row r="17" spans="1:10" x14ac:dyDescent="0.3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3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3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3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3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3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3">
      <c r="A23" s="9" t="s">
        <v>23</v>
      </c>
      <c r="B23" s="6">
        <f>TRUNC(SUMIF($C$15:$C$21,A23,$D$15:$D$21)/SUM($D$15:$D$21)*100)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3">
      <c r="A24" s="9" t="s">
        <v>24</v>
      </c>
      <c r="B24" s="6">
        <f>TRUNC(SUMIF($C$15:$C$21,A24,$D$15:$D$21)/SUM($D$15:$D$21)*100)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3">
      <c r="A26" t="s">
        <v>36</v>
      </c>
      <c r="B26" s="7" t="s">
        <v>37</v>
      </c>
    </row>
    <row r="27" spans="1:10" x14ac:dyDescent="0.3">
      <c r="A27" s="5" t="s">
        <v>38</v>
      </c>
      <c r="B27" s="5" t="s">
        <v>48</v>
      </c>
      <c r="C27" s="9" t="s">
        <v>50</v>
      </c>
      <c r="E27" s="37" t="s">
        <v>51</v>
      </c>
      <c r="F27" s="37"/>
      <c r="G27" s="37"/>
    </row>
    <row r="28" spans="1:10" x14ac:dyDescent="0.3">
      <c r="A28" s="5" t="s">
        <v>39</v>
      </c>
      <c r="B28" s="5">
        <v>268</v>
      </c>
      <c r="C28" s="5">
        <f>B28*(1-VLOOKUP(B28,$E$29:$G$33,3,TRUE))</f>
        <v>246.56</v>
      </c>
      <c r="E28" s="35" t="s">
        <v>48</v>
      </c>
      <c r="F28" s="36"/>
      <c r="G28" s="5" t="s">
        <v>49</v>
      </c>
    </row>
    <row r="29" spans="1:10" x14ac:dyDescent="0.3">
      <c r="A29" s="5" t="s">
        <v>40</v>
      </c>
      <c r="B29" s="5">
        <v>135</v>
      </c>
      <c r="C29" s="5">
        <f t="shared" ref="C29:C36" si="3">B29*(1-VLOOKUP(B29,$E$29:$G$33,3,TRUE))</f>
        <v>128.25</v>
      </c>
      <c r="E29" s="12">
        <v>0</v>
      </c>
      <c r="F29" s="13">
        <v>100</v>
      </c>
      <c r="G29" s="14">
        <v>0.02</v>
      </c>
    </row>
    <row r="30" spans="1:10" x14ac:dyDescent="0.3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3">
      <c r="A31" s="5" t="s">
        <v>42</v>
      </c>
      <c r="B31" s="5">
        <v>92</v>
      </c>
      <c r="C31" s="5">
        <f t="shared" si="3"/>
        <v>90.16</v>
      </c>
      <c r="E31" s="12">
        <v>200</v>
      </c>
      <c r="F31" s="13">
        <v>300</v>
      </c>
      <c r="G31" s="14">
        <v>0.08</v>
      </c>
    </row>
    <row r="32" spans="1:10" x14ac:dyDescent="0.3">
      <c r="A32" s="5" t="s">
        <v>43</v>
      </c>
      <c r="B32" s="5">
        <v>371</v>
      </c>
      <c r="C32" s="5">
        <f t="shared" si="3"/>
        <v>326.48</v>
      </c>
      <c r="E32" s="12">
        <v>300</v>
      </c>
      <c r="F32" s="13">
        <v>400</v>
      </c>
      <c r="G32" s="14">
        <v>0.12</v>
      </c>
    </row>
    <row r="33" spans="1:7" x14ac:dyDescent="0.3">
      <c r="A33" s="5" t="s">
        <v>44</v>
      </c>
      <c r="B33" s="5">
        <v>293</v>
      </c>
      <c r="C33" s="5">
        <f t="shared" si="3"/>
        <v>269.56</v>
      </c>
      <c r="E33" s="12">
        <v>400</v>
      </c>
      <c r="F33" s="5"/>
      <c r="G33" s="14">
        <v>0.15</v>
      </c>
    </row>
    <row r="34" spans="1:7" x14ac:dyDescent="0.3">
      <c r="A34" s="5" t="s">
        <v>45</v>
      </c>
      <c r="B34" s="5">
        <v>409</v>
      </c>
      <c r="C34" s="5">
        <f t="shared" si="3"/>
        <v>347.65</v>
      </c>
    </row>
    <row r="35" spans="1:7" x14ac:dyDescent="0.3">
      <c r="A35" s="5" t="s">
        <v>46</v>
      </c>
      <c r="B35" s="5">
        <v>323</v>
      </c>
      <c r="C35" s="5">
        <f t="shared" si="3"/>
        <v>284.24</v>
      </c>
    </row>
    <row r="36" spans="1:7" x14ac:dyDescent="0.3">
      <c r="A36" s="5" t="s">
        <v>47</v>
      </c>
      <c r="B36" s="5">
        <v>256</v>
      </c>
      <c r="C36" s="5">
        <f t="shared" si="3"/>
        <v>235.52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A3" sqref="A3:G23"/>
    </sheetView>
  </sheetViews>
  <sheetFormatPr defaultRowHeight="16.5" outlineLevelRow="3" x14ac:dyDescent="0.3"/>
  <cols>
    <col min="2" max="2" width="10.375" bestFit="1" customWidth="1"/>
    <col min="7" max="7" width="11.625" bestFit="1" customWidth="1"/>
  </cols>
  <sheetData>
    <row r="1" spans="1:7" ht="20.25" x14ac:dyDescent="0.3">
      <c r="A1" s="38" t="s">
        <v>137</v>
      </c>
      <c r="B1" s="38"/>
      <c r="C1" s="38"/>
      <c r="D1" s="38"/>
      <c r="E1" s="38"/>
      <c r="F1" s="38"/>
      <c r="G1" s="38"/>
    </row>
    <row r="3" spans="1:7" x14ac:dyDescent="0.3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3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3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3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3">
      <c r="A7" s="39" t="s">
        <v>226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3">
      <c r="A8" s="39" t="s">
        <v>222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3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3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3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3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3">
      <c r="A13" s="39" t="s">
        <v>224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3">
      <c r="A14" s="39" t="s">
        <v>220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3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3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3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3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3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3">
      <c r="A20" s="40" t="s">
        <v>225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3">
      <c r="A21" s="40" t="s">
        <v>221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3">
      <c r="A22" s="40" t="s">
        <v>227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3">
      <c r="A23" s="40" t="s">
        <v>223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43">
    <sortCondition descending="1" ref="A4:A19"/>
  </sortState>
  <dataConsolidate/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4"/>
    </sheetView>
  </sheetViews>
  <sheetFormatPr defaultRowHeight="16.5" x14ac:dyDescent="0.3"/>
  <sheetData>
    <row r="1" spans="1:9" x14ac:dyDescent="0.3">
      <c r="A1" s="7" t="s">
        <v>122</v>
      </c>
      <c r="F1" s="7" t="s">
        <v>134</v>
      </c>
    </row>
    <row r="2" spans="1:9" x14ac:dyDescent="0.3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3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3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3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3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3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3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3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3">
      <c r="A11" s="7" t="s">
        <v>135</v>
      </c>
      <c r="F11" s="7" t="s">
        <v>136</v>
      </c>
    </row>
    <row r="12" spans="1:9" x14ac:dyDescent="0.3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3">
      <c r="A13" s="5" t="s">
        <v>124</v>
      </c>
      <c r="B13" s="15">
        <v>935</v>
      </c>
      <c r="C13" s="15">
        <v>2855</v>
      </c>
      <c r="D13" s="15">
        <v>2768</v>
      </c>
      <c r="F13" s="5" t="s">
        <v>228</v>
      </c>
      <c r="G13" s="41">
        <v>8283</v>
      </c>
      <c r="H13" s="41">
        <v>19699</v>
      </c>
      <c r="I13" s="41">
        <v>22999</v>
      </c>
    </row>
    <row r="14" spans="1:9" x14ac:dyDescent="0.3">
      <c r="A14" s="5" t="s">
        <v>125</v>
      </c>
      <c r="B14" s="15">
        <v>804</v>
      </c>
      <c r="C14" s="15">
        <v>1864</v>
      </c>
      <c r="D14" s="15">
        <v>2024</v>
      </c>
      <c r="F14" s="5" t="s">
        <v>229</v>
      </c>
      <c r="G14" s="41">
        <v>10159</v>
      </c>
      <c r="H14" s="41">
        <v>21450</v>
      </c>
      <c r="I14" s="41">
        <v>23531</v>
      </c>
    </row>
    <row r="15" spans="1:9" x14ac:dyDescent="0.3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3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3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3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3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8" sqref="I18"/>
    </sheetView>
  </sheetViews>
  <sheetFormatPr defaultRowHeight="16.5" x14ac:dyDescent="0.3"/>
  <cols>
    <col min="2" max="7" width="7.125" customWidth="1"/>
  </cols>
  <sheetData>
    <row r="1" spans="1:8" ht="20.25" x14ac:dyDescent="0.3">
      <c r="A1" s="38" t="s">
        <v>162</v>
      </c>
      <c r="B1" s="38"/>
      <c r="C1" s="38"/>
      <c r="D1" s="38"/>
      <c r="E1" s="38"/>
      <c r="F1" s="38"/>
      <c r="G1" s="38"/>
      <c r="H1" s="38"/>
    </row>
    <row r="3" spans="1:8" x14ac:dyDescent="0.3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3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3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3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3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3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3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3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9525</xdr:colOff>
                    <xdr:row>11</xdr:row>
                    <xdr:rowOff>9525</xdr:rowOff>
                  </from>
                  <to>
                    <xdr:col>4</xdr:col>
                    <xdr:colOff>9525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V9" sqref="V9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38" t="s">
        <v>174</v>
      </c>
      <c r="B1" s="38"/>
      <c r="C1" s="38"/>
      <c r="D1" s="38"/>
      <c r="E1" s="38"/>
    </row>
    <row r="3" spans="1:5" x14ac:dyDescent="0.3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3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3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3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3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3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3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현민 조</cp:lastModifiedBy>
  <dcterms:created xsi:type="dcterms:W3CDTF">2025-02-05T04:40:07Z</dcterms:created>
  <dcterms:modified xsi:type="dcterms:W3CDTF">2026-08-20T13:58:27Z</dcterms:modified>
</cp:coreProperties>
</file>