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 codeName="{657A6CF4-780A-29F0-665F-34B82A1D2417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c62ae0c7db0afb7/Desktop/2026_컴활2급_필기^M실기통합본(20251204)/길벗컴활2급통합/기출/"/>
    </mc:Choice>
  </mc:AlternateContent>
  <xr:revisionPtr revIDLastSave="4" documentId="13_ncr:1_{4FC4C8A6-B884-4B0F-9189-7F3B563AEDD5}" xr6:coauthVersionLast="47" xr6:coauthVersionMax="47" xr10:uidLastSave="{18950B83-8E87-4E1A-8BB9-37FB242DC4E6}"/>
  <bookViews>
    <workbookView xWindow="-120" yWindow="-120" windowWidth="38640" windowHeight="21120" activeTab="6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H10" i="7"/>
  <c r="H4" i="7"/>
  <c r="B24" i="4"/>
  <c r="B23" i="4"/>
  <c r="C29" i="4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J4" i="4"/>
  <c r="J5" i="4"/>
  <c r="J6" i="4"/>
  <c r="J7" i="4"/>
  <c r="J8" i="4"/>
  <c r="J9" i="4"/>
  <c r="J10" i="4"/>
  <c r="J11" i="4"/>
  <c r="J3" i="4"/>
  <c r="E11" i="4"/>
  <c r="F20" i="5"/>
  <c r="E20" i="5"/>
  <c r="D20" i="5"/>
  <c r="F13" i="5"/>
  <c r="E13" i="5"/>
  <c r="D13" i="5"/>
  <c r="F7" i="5"/>
  <c r="F22" i="5" s="1"/>
  <c r="E7" i="5"/>
  <c r="E22" i="5" s="1"/>
  <c r="D7" i="5"/>
  <c r="D22" i="5" s="1"/>
  <c r="G15" i="5"/>
  <c r="G4" i="5"/>
  <c r="G16" i="5"/>
  <c r="G17" i="5"/>
  <c r="G18" i="5"/>
  <c r="G10" i="5"/>
  <c r="G5" i="5"/>
  <c r="G11" i="5"/>
  <c r="G12" i="5"/>
  <c r="G19" i="5"/>
  <c r="G6" i="5"/>
  <c r="G9" i="5"/>
  <c r="G14" i="5" l="1"/>
  <c r="G21" i="5"/>
  <c r="G8" i="5"/>
  <c r="G23" i="5" s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<sst xmlns="http://schemas.openxmlformats.org/spreadsheetml/2006/main" count="290" uniqueCount="230">
  <si>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</si>
  <si>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</si>
  <si>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</si>
  <si>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</si>
  <si>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</si>
  <si>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</si>
  <si>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</si>
  <si>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</si>
  <si>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</si>
  <si>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</si>
  <si>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</si>
  <si>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</si>
  <si>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</si>
  <si>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</si>
  <si>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</si>
  <si>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</si>
  <si>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</si>
  <si>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</si>
  <si>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</si>
  <si>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</si>
  <si>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</si>
  <si>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</si>
  <si>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</si>
  <si>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</si>
  <si>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</si>
  <si>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</si>
  <si>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</si>
  <si>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</si>
  <si>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</si>
  <si>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</si>
  <si>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</si>
  <si>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</si>
  <si>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</si>
  <si>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</si>
  <si>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</si>
  <si>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</si>
  <si>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</si>
  <si>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</si>
  <si>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</si>
  <si>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</si>
  <si>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</si>
  <si>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</si>
  <si>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</si>
  <si>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</si>
  <si>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</si>
  <si>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</si>
  <si>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</si>
  <si>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</si>
  <si>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</si>
  <si>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</si>
  <si>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</si>
  <si>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</si>
  <si>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</si>
  <si>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</si>
  <si>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</si>
  <si>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</si>
  <si>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</si>
  <si>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</si>
  <si>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</si>
  <si>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</si>
  <si>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</si>
  <si>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</si>
  <si>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</si>
  <si>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</si>
  <si>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</si>
  <si>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</si>
  <si>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</si>
  <si>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</si>
  <si>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</si>
  <si>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</si>
  <si>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</si>
  <si>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</si>
  <si>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</si>
  <si>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</si>
  <si>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</si>
  <si>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</si>
  <si>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</si>
  <si>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</si>
  <si>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</si>
  <si>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</si>
  <si>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</si>
  <si>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</si>
  <si>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</si>
  <si>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</si>
  <si>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</si>
  <si>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</si>
  <si>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</si>
  <si>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</si>
  <si>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</si>
  <si>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</si>
  <si>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</si>
  <si>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</si>
  <si>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</si>
  <si>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</si>
  <si>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</si>
  <si>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</si>
  <si>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</si>
  <si>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</si>
  <si>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</si>
  <si>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</si>
  <si>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</si>
  <si>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</si>
  <si>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</si>
  <si>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</si>
  <si>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</si>
  <si>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</si>
  <si>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</si>
  <si>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</si>
  <si>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</si>
  <si>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</si>
  <si>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</si>
  <si>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</si>
  <si>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</si>
  <si>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</si>
  <si>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</si>
  <si>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</si>
  <si>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</si>
  <si>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</si>
  <si>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</si>
  <si>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</si>
  <si>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</si>
  <si>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</si>
  <si>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</si>
  <si>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</si>
  <si>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</si>
  <si>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</si>
  <si>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</si>
  <si>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</si>
  <si>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</si>
  <si>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</si>
  <si>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</si>
  <si>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</si>
  <si>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</si>
  <si>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</si>
  <si>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</si>
  <si>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</si>
  <si>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</si>
  <si>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</si>
  <si>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</si>
  <si>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</si>
  <si>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</si>
  <si>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</si>
  <si>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</si>
  <si>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</si>
  <si>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</si>
  <si>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</si>
  <si>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</si>
  <si>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</si>
  <si>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</si>
  <si>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</si>
  <si>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</si>
  <si>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</si>
  <si>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</si>
  <si>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</si>
  <si>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</si>
  <si>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</si>
  <si>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</si>
  <si>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</si>
  <si>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</si>
  <si>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</si>
  <si>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</si>
  <si>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</si>
  <si>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</si>
  <si>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</si>
  <si>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</si>
  <si>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</si>
  <si>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</si>
  <si>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</si>
  <si>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</si>
  <si>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</si>
  <si>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</si>
  <si>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</si>
  <si>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</si>
  <si>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</si>
  <si>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</si>
  <si>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</si>
  <si>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</si>
  <si>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</si>
  <si>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</si>
  <si>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</si>
  <si>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</si>
  <si>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</si>
  <si>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</si>
  <si>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</si>
  <si>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</si>
  <si>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</si>
  <si>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</si>
  <si>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</si>
  <si>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</si>
  <si>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</si>
  <si>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</si>
  <si>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</si>
  <si>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</si>
  <si>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</si>
  <si>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</si>
  <si>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</si>
  <si>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</si>
  <si>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</si>
  <si>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</si>
  <si>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</si>
  <si>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</si>
  <si>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</si>
  <si>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</si>
  <si>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</si>
  <si>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</si>
  <si>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</si>
  <si>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</si>
  <si>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</si>
  <si>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</si>
  <si>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</si>
  <si>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</si>
  <si>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</si>
  <si>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</si>
  <si>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</si>
  <si>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</si>
  <si>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</si>
  <si>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</si>
  <si>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</si>
  <si>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</si>
  <si>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</si>
  <si>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주방 최대</t>
  </si>
  <si>
    <t>세탁 최대</t>
  </si>
  <si>
    <t>청소 최대</t>
  </si>
  <si>
    <t>전체 최대값</t>
  </si>
  <si>
    <t>총합계</t>
  </si>
  <si>
    <t>청소 요약</t>
  </si>
  <si>
    <t>주방 요약</t>
  </si>
  <si>
    <t>세탁 요약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</si>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</sst>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180" fontId="0" fillId="0" borderId="1" xfId="0" applyNumberFormat="1" applyBorder="1">
      <alignment vertical="center"/>
    </xf>
    <xf numFmtId="180" fontId="0" fillId="0" borderId="12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microsoft.com/office/2017/10/relationships/person" Target="persons/person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10/relationships/person" Target="persons/person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D0-4F6B-A51A-9DBD7590D6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58576"/>
        <c:axId val="80068176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80068176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058576"/>
        <c:crosses val="max"/>
        <c:crossBetween val="between"/>
      </c:valAx>
      <c:catAx>
        <c:axId val="8005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068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11</xdr:row>
          <xdr:rowOff>28575</xdr:rowOff>
        </xdr:from>
        <xdr:to>
          <xdr:col>3</xdr:col>
          <xdr:colOff>533400</xdr:colOff>
          <xdr:row>12</xdr:row>
          <xdr:rowOff>180975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9525</xdr:rowOff>
    </xdr:from>
    <xdr:to>
      <xdr:col>6</xdr:col>
      <xdr:colOff>9525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314575" y="2362200"/>
          <a:ext cx="1095375" cy="40957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sheetPr codeName="Sheet1"/>
  <dimension ref="A1:F8"/>
  <sheetViews>
    <sheetView workbookViewId="0">
      <selection activeCell="C1" sqref="C1"/>
    </sheetView>
  </sheetViews>
  <sheetFormatPr defaultRowHeight="16.5" x14ac:dyDescent="0.3"/>
  <cols>
    <col min="3" max="4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188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3">
      <c r="A4" s="1" t="s">
        <v>194</v>
      </c>
      <c r="B4" s="1" t="s">
        <v>199</v>
      </c>
      <c r="C4" s="2">
        <v>45354</v>
      </c>
      <c r="D4" s="1" t="s">
        <v>204</v>
      </c>
      <c r="E4" s="1" t="s">
        <v>209</v>
      </c>
      <c r="F4" s="3">
        <v>240000</v>
      </c>
    </row>
    <row r="5" spans="1:6" x14ac:dyDescent="0.3">
      <c r="A5" s="1" t="s">
        <v>195</v>
      </c>
      <c r="B5" s="1" t="s">
        <v>200</v>
      </c>
      <c r="C5" s="2">
        <v>45359</v>
      </c>
      <c r="D5" s="1" t="s">
        <v>205</v>
      </c>
      <c r="E5" s="1" t="s">
        <v>210</v>
      </c>
      <c r="F5" s="3">
        <v>150000</v>
      </c>
    </row>
    <row r="6" spans="1:6" x14ac:dyDescent="0.3">
      <c r="A6" s="1" t="s">
        <v>196</v>
      </c>
      <c r="B6" s="1" t="s">
        <v>201</v>
      </c>
      <c r="C6" s="2">
        <v>45362</v>
      </c>
      <c r="D6" s="1" t="s">
        <v>206</v>
      </c>
      <c r="E6" s="1" t="s">
        <v>211</v>
      </c>
      <c r="F6" s="3">
        <v>180000</v>
      </c>
    </row>
    <row r="7" spans="1:6" x14ac:dyDescent="0.3">
      <c r="A7" s="1" t="s">
        <v>197</v>
      </c>
      <c r="B7" s="1" t="s">
        <v>202</v>
      </c>
      <c r="C7" s="2">
        <v>45366</v>
      </c>
      <c r="D7" s="1" t="s">
        <v>207</v>
      </c>
      <c r="E7" s="1" t="s">
        <v>212</v>
      </c>
      <c r="F7" s="3">
        <v>300000</v>
      </c>
    </row>
    <row r="8" spans="1:6" x14ac:dyDescent="0.3">
      <c r="A8" s="1" t="s">
        <v>198</v>
      </c>
      <c r="B8" s="1" t="s">
        <v>203</v>
      </c>
      <c r="C8" s="2">
        <v>45373</v>
      </c>
      <c r="D8" s="1" t="s">
        <v>208</v>
      </c>
      <c r="E8" s="1" t="s">
        <v>210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sheetPr codeName="Sheet2"/>
  <dimension ref="A1:F10"/>
  <sheetViews>
    <sheetView workbookViewId="0">
      <selection activeCell="L37" sqref="L37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10.625" bestFit="1" customWidth="1"/>
  </cols>
  <sheetData>
    <row r="1" spans="1:6" ht="20.25" x14ac:dyDescent="0.3">
      <c r="A1" s="27" t="s">
        <v>101</v>
      </c>
      <c r="B1" s="27"/>
      <c r="C1" s="27"/>
      <c r="D1" s="27"/>
      <c r="E1" s="27"/>
      <c r="F1" s="27"/>
    </row>
    <row r="2" spans="1:6" ht="17.25" thickBot="1" x14ac:dyDescent="0.35"/>
    <row r="3" spans="1:6" x14ac:dyDescent="0.3">
      <c r="A3" s="17" t="s">
        <v>102</v>
      </c>
      <c r="B3" s="18" t="s">
        <v>105</v>
      </c>
      <c r="C3" s="18" t="s">
        <v>116</v>
      </c>
      <c r="D3" s="18" t="s">
        <v>115</v>
      </c>
      <c r="E3" s="18" t="s">
        <v>114</v>
      </c>
      <c r="F3" s="19" t="s">
        <v>117</v>
      </c>
    </row>
    <row r="4" spans="1:6" x14ac:dyDescent="0.3">
      <c r="A4" s="30" t="s">
        <v>103</v>
      </c>
      <c r="B4" s="4" t="s">
        <v>108</v>
      </c>
      <c r="C4" s="16">
        <v>1532</v>
      </c>
      <c r="D4" s="28">
        <v>22980</v>
      </c>
      <c r="E4" s="4" t="s">
        <v>118</v>
      </c>
      <c r="F4" s="20">
        <f>_xlfn.RANK.EQ(D4,$D$4:$D$10)</f>
        <v>3</v>
      </c>
    </row>
    <row r="5" spans="1:6" x14ac:dyDescent="0.3">
      <c r="A5" s="30"/>
      <c r="B5" s="4" t="s">
        <v>109</v>
      </c>
      <c r="C5" s="16">
        <v>2415</v>
      </c>
      <c r="D5" s="28">
        <v>39848</v>
      </c>
      <c r="E5" s="4" t="s">
        <v>118</v>
      </c>
      <c r="F5" s="20">
        <f t="shared" ref="F5:F10" si="0">_xlfn.RANK.EQ(D5,$D$4:$D$10)</f>
        <v>1</v>
      </c>
    </row>
    <row r="6" spans="1:6" x14ac:dyDescent="0.3">
      <c r="A6" s="30"/>
      <c r="B6" s="4" t="s">
        <v>106</v>
      </c>
      <c r="C6" s="16">
        <v>1988</v>
      </c>
      <c r="D6" s="28">
        <v>33796</v>
      </c>
      <c r="E6" s="4" t="s">
        <v>118</v>
      </c>
      <c r="F6" s="20">
        <f t="shared" si="0"/>
        <v>2</v>
      </c>
    </row>
    <row r="7" spans="1:6" x14ac:dyDescent="0.3">
      <c r="A7" s="30" t="s">
        <v>104</v>
      </c>
      <c r="B7" s="4" t="s">
        <v>112</v>
      </c>
      <c r="C7" s="16">
        <v>1679</v>
      </c>
      <c r="D7" s="28">
        <v>6044</v>
      </c>
      <c r="E7" s="4" t="s">
        <v>119</v>
      </c>
      <c r="F7" s="20">
        <f t="shared" si="0"/>
        <v>5</v>
      </c>
    </row>
    <row r="8" spans="1:6" x14ac:dyDescent="0.3">
      <c r="A8" s="30"/>
      <c r="B8" s="4" t="s">
        <v>113</v>
      </c>
      <c r="C8" s="16">
        <v>2376</v>
      </c>
      <c r="D8" s="28">
        <v>9029</v>
      </c>
      <c r="E8" s="4" t="s">
        <v>119</v>
      </c>
      <c r="F8" s="20">
        <f t="shared" si="0"/>
        <v>4</v>
      </c>
    </row>
    <row r="9" spans="1:6" x14ac:dyDescent="0.3">
      <c r="A9" s="30" t="s">
        <v>107</v>
      </c>
      <c r="B9" s="4" t="s">
        <v>110</v>
      </c>
      <c r="C9" s="16">
        <v>2571</v>
      </c>
      <c r="D9" s="28">
        <v>5142</v>
      </c>
      <c r="E9" s="4" t="s">
        <v>120</v>
      </c>
      <c r="F9" s="20">
        <f t="shared" si="0"/>
        <v>6</v>
      </c>
    </row>
    <row r="10" spans="1:6" ht="17.25" thickBot="1" x14ac:dyDescent="0.35">
      <c r="A10" s="31"/>
      <c r="B10" s="21" t="s">
        <v>111</v>
      </c>
      <c r="C10" s="22">
        <v>1864</v>
      </c>
      <c r="D10" s="29">
        <v>4474</v>
      </c>
      <c r="E10" s="21" t="s">
        <v>120</v>
      </c>
      <c r="F10" s="23">
        <f t="shared" si="0"/>
        <v>7</v>
      </c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sheetPr codeName="Sheet3"/>
  <dimension ref="B1:H13"/>
  <sheetViews>
    <sheetView workbookViewId="0">
      <selection activeCell="B3" sqref="B3:B13"/>
    </sheetView>
  </sheetViews>
  <sheetFormatPr defaultRowHeight="16.5" x14ac:dyDescent="0.3"/>
  <cols>
    <col min="1" max="1" width="3.625" customWidth="1"/>
  </cols>
  <sheetData>
    <row r="1" spans="2:8" x14ac:dyDescent="0.3">
      <c r="B1" t="s">
        <v>121</v>
      </c>
    </row>
    <row r="3" spans="2:8" x14ac:dyDescent="0.3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3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3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3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3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3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3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3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3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3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3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sheetPr codeName="Sheet4"/>
  <dimension ref="A1:J36"/>
  <sheetViews>
    <sheetView topLeftCell="A10" workbookViewId="0">
      <selection activeCell="B23" sqref="B23:B24"/>
    </sheetView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5" t="s">
        <v>7</v>
      </c>
      <c r="G1" t="s">
        <v>17</v>
      </c>
      <c r="H1" s="5" t="s">
        <v>52</v>
      </c>
    </row>
    <row r="2" spans="1:10" x14ac:dyDescent="0.3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3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IF(_xlfn.RANK.EQ(I3,$I$3:$I$11,0)&lt;=3,"국가대표",IF(_xlfn.RANK.EQ(I3,$I$3:$I$11,0)&lt;=6,"상비군",""))</f>
        <v>상비군</v>
      </c>
    </row>
    <row r="4" spans="1:10" x14ac:dyDescent="0.3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IF(_xlfn.RANK.EQ(I4,$I$3:$I$11,0)&lt;=3,"국가대표",IF(_xlfn.RANK.EQ(I4,$I$3:$I$11,0)&lt;=6,"상비군",""))</f>
        <v>국가대표</v>
      </c>
    </row>
    <row r="5" spans="1:10" x14ac:dyDescent="0.3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3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3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3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3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3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3">
      <c r="A11" s="32" t="s">
        <v>6</v>
      </c>
      <c r="B11" s="33"/>
      <c r="C11" s="33"/>
      <c r="D11" s="34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3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3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3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UPPER(LEFT(H15,3))&amp;"-"&amp;RIGHT(G15,2)&amp;"-"&amp;UPPER(LEFT(I15,2))</f>
        <v>HIH-20-DA</v>
      </c>
    </row>
    <row r="16" spans="1:10" x14ac:dyDescent="0.3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UPPER(LEFT(H16,3))&amp;"-"&amp;RIGHT(G16,2)&amp;"-"&amp;UPPER(LEFT(I16,2))</f>
        <v>IDE-24-NA</v>
      </c>
    </row>
    <row r="17" spans="1:10" x14ac:dyDescent="0.3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3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3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3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3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3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3">
      <c r="A23" s="7" t="s">
        <v>23</v>
      </c>
      <c r="B23" s="4">
        <f>TRUNC(SUMIF($C$15:$C$21,A23,$D$15:$D$21)/SUM($D$15:$D$21)*100)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3">
      <c r="A24" s="7" t="s">
        <v>24</v>
      </c>
      <c r="B24" s="4">
        <f>TRUNC(SUMIF($C$15:$C$21,A24,$D$15:$D$21)/SUM($D$15:$D$21)*100)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3">
      <c r="A26" t="s">
        <v>36</v>
      </c>
      <c r="B26" s="5" t="s">
        <v>37</v>
      </c>
    </row>
    <row r="27" spans="1:10" x14ac:dyDescent="0.3">
      <c r="A27" s="4" t="s">
        <v>38</v>
      </c>
      <c r="B27" s="4" t="s">
        <v>48</v>
      </c>
      <c r="C27" s="7" t="s">
        <v>50</v>
      </c>
      <c r="E27" s="37" t="s">
        <v>51</v>
      </c>
      <c r="F27" s="37"/>
      <c r="G27" s="37"/>
    </row>
    <row r="28" spans="1:10" x14ac:dyDescent="0.3">
      <c r="A28" s="4" t="s">
        <v>39</v>
      </c>
      <c r="B28" s="4">
        <v>268</v>
      </c>
      <c r="C28" s="4">
        <f>ROUNDDOWN(B28*(1-VLOOKUP(B28,$E$29:$G$33,3,TRUE)),1)</f>
        <v>246.5</v>
      </c>
      <c r="E28" s="35" t="s">
        <v>48</v>
      </c>
      <c r="F28" s="36"/>
      <c r="G28" s="4" t="s">
        <v>49</v>
      </c>
    </row>
    <row r="29" spans="1:10" x14ac:dyDescent="0.3">
      <c r="A29" s="4" t="s">
        <v>40</v>
      </c>
      <c r="B29" s="4">
        <v>135</v>
      </c>
      <c r="C29" s="4">
        <f t="shared" ref="C29:C36" si="3">ROUNDDOWN(B29*(1-VLOOKUP(B29,$E$29:$G$33,3,TRUE)),1)</f>
        <v>128.19999999999999</v>
      </c>
      <c r="E29" s="10">
        <v>0</v>
      </c>
      <c r="F29" s="11">
        <v>100</v>
      </c>
      <c r="G29" s="12">
        <v>0.02</v>
      </c>
    </row>
    <row r="30" spans="1:10" x14ac:dyDescent="0.3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3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3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3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3">
      <c r="A34" s="4" t="s">
        <v>45</v>
      </c>
      <c r="B34" s="4">
        <v>409</v>
      </c>
      <c r="C34" s="4">
        <f t="shared" si="3"/>
        <v>347.6</v>
      </c>
    </row>
    <row r="35" spans="1:7" x14ac:dyDescent="0.3">
      <c r="A35" s="4" t="s">
        <v>46</v>
      </c>
      <c r="B35" s="4">
        <v>323</v>
      </c>
      <c r="C35" s="4">
        <f t="shared" si="3"/>
        <v>284.2</v>
      </c>
    </row>
    <row r="36" spans="1:7" x14ac:dyDescent="0.3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sheetPr codeName="Sheet5"/>
  <dimension ref="A1:G23"/>
  <sheetViews>
    <sheetView workbookViewId="0">
      <selection activeCell="J22" sqref="J22"/>
    </sheetView>
  </sheetViews>
  <sheetFormatPr defaultRowHeight="16.5" outlineLevelRow="3" x14ac:dyDescent="0.3"/>
  <cols>
    <col min="2" max="2" width="10.375" bestFit="1" customWidth="1"/>
    <col min="7" max="7" width="11.625" bestFit="1" customWidth="1"/>
  </cols>
  <sheetData>
    <row r="1" spans="1:7" ht="20.25" x14ac:dyDescent="0.3">
      <c r="A1" s="38" t="s">
        <v>137</v>
      </c>
      <c r="B1" s="38"/>
      <c r="C1" s="38"/>
      <c r="D1" s="38"/>
      <c r="E1" s="38"/>
      <c r="F1" s="38"/>
      <c r="G1" s="38"/>
    </row>
    <row r="3" spans="1:7" x14ac:dyDescent="0.3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3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3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3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3">
      <c r="A7" s="24" t="s">
        <v>225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3">
      <c r="A8" s="24" t="s">
        <v>222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3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3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3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3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3">
      <c r="A13" s="24" t="s">
        <v>226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3">
      <c r="A14" s="24" t="s">
        <v>220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3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3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3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3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3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3">
      <c r="A20" s="25" t="s">
        <v>227</v>
      </c>
      <c r="B20" s="1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3">
      <c r="A21" s="25" t="s">
        <v>221</v>
      </c>
      <c r="B21" s="1"/>
      <c r="C21" s="14"/>
      <c r="D21" s="14"/>
      <c r="E21" s="14"/>
      <c r="F21" s="14"/>
      <c r="G21" s="14">
        <f>SUBTOTAL(4,G15:G19)</f>
        <v>98499800</v>
      </c>
    </row>
    <row r="22" spans="1:7" x14ac:dyDescent="0.3">
      <c r="A22" s="25" t="s">
        <v>224</v>
      </c>
      <c r="B22" s="1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3">
      <c r="A23" s="25" t="s">
        <v>223</v>
      </c>
      <c r="B23" s="1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sheetPr codeName="Sheet6"/>
  <dimension ref="A1:I19"/>
  <sheetViews>
    <sheetView workbookViewId="0">
      <selection activeCell="L23" sqref="L23"/>
    </sheetView>
  </sheetViews>
  <sheetFormatPr defaultRowHeight="16.5" x14ac:dyDescent="0.3"/>
  <sheetData>
    <row r="1" spans="1:9" x14ac:dyDescent="0.3">
      <c r="A1" s="5" t="s">
        <v>122</v>
      </c>
      <c r="F1" s="5" t="s">
        <v>134</v>
      </c>
    </row>
    <row r="2" spans="1:9" x14ac:dyDescent="0.3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3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3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3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3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3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3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3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3">
      <c r="A11" s="5" t="s">
        <v>135</v>
      </c>
      <c r="F11" s="5" t="s">
        <v>136</v>
      </c>
    </row>
    <row r="12" spans="1:9" x14ac:dyDescent="0.3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3">
      <c r="A13" s="4" t="s">
        <v>124</v>
      </c>
      <c r="B13" s="13">
        <v>935</v>
      </c>
      <c r="C13" s="13">
        <v>2855</v>
      </c>
      <c r="D13" s="13">
        <v>2768</v>
      </c>
      <c r="F13" s="4" t="s">
        <v>228</v>
      </c>
      <c r="G13" s="26">
        <v>8283</v>
      </c>
      <c r="H13" s="26">
        <v>19699</v>
      </c>
      <c r="I13" s="26">
        <v>22999</v>
      </c>
    </row>
    <row r="14" spans="1:9" x14ac:dyDescent="0.3">
      <c r="A14" s="4" t="s">
        <v>125</v>
      </c>
      <c r="B14" s="13">
        <v>804</v>
      </c>
      <c r="C14" s="13">
        <v>1864</v>
      </c>
      <c r="D14" s="13">
        <v>2024</v>
      </c>
      <c r="F14" s="4" t="s">
        <v>229</v>
      </c>
      <c r="G14" s="26">
        <v>10159</v>
      </c>
      <c r="H14" s="26">
        <v>21450</v>
      </c>
      <c r="I14" s="26">
        <v>23531</v>
      </c>
    </row>
    <row r="15" spans="1:9" x14ac:dyDescent="0.3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3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3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3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3">
      <c r="A19" s="4" t="s">
        <v>130</v>
      </c>
      <c r="B19" s="13">
        <v>1027</v>
      </c>
      <c r="C19" s="13">
        <v>1308</v>
      </c>
      <c r="D19" s="13">
        <v>2634</v>
      </c>
    </row>
  </sheetData>
  <dataConsolidate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sheetPr codeName="Sheet7"/>
  <dimension ref="A1:H10"/>
  <sheetViews>
    <sheetView tabSelected="1" workbookViewId="0">
      <selection activeCell="A3" sqref="A3:H10"/>
    </sheetView>
  </sheetViews>
  <sheetFormatPr defaultRowHeight="16.5" x14ac:dyDescent="0.3"/>
  <cols>
    <col min="2" max="7" width="7.125" customWidth="1"/>
  </cols>
  <sheetData>
    <row r="1" spans="1:8" ht="20.25" x14ac:dyDescent="0.3">
      <c r="A1" s="38" t="s">
        <v>162</v>
      </c>
      <c r="B1" s="38"/>
      <c r="C1" s="38"/>
      <c r="D1" s="38"/>
      <c r="E1" s="38"/>
      <c r="F1" s="38"/>
      <c r="G1" s="38"/>
      <c r="H1" s="38"/>
    </row>
    <row r="3" spans="1:8" x14ac:dyDescent="0.3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3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3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3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3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3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3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3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9525</xdr:colOff>
                    <xdr:row>11</xdr:row>
                    <xdr:rowOff>28575</xdr:rowOff>
                  </from>
                  <to>
                    <xdr:col>3</xdr:col>
                    <xdr:colOff>533400</xdr:colOff>
                    <xdr:row>12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sheetPr codeName="Sheet8"/>
  <dimension ref="A1:E9"/>
  <sheetViews>
    <sheetView workbookViewId="0">
      <selection activeCell="I31" sqref="I31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38" t="s">
        <v>174</v>
      </c>
      <c r="B1" s="38"/>
      <c r="C1" s="38"/>
      <c r="D1" s="38"/>
      <c r="E1" s="38"/>
    </row>
    <row r="3" spans="1:5" x14ac:dyDescent="0.3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3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3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3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3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3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3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상엽 오</cp:lastModifiedBy>
  <dcterms:created xsi:type="dcterms:W3CDTF">2025-02-05T04:40:07Z</dcterms:created>
  <dcterms:modified xsi:type="dcterms:W3CDTF">2026-06-01T04:09:57Z</dcterms:modified>
</cp:coreProperties>
</file>