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\Desktop\"/>
    </mc:Choice>
  </mc:AlternateContent>
  <xr:revisionPtr revIDLastSave="0" documentId="8_{8F6C40E1-FB1E-46DD-9AFC-919EEB401E8F}" xr6:coauthVersionLast="47" xr6:coauthVersionMax="47" xr10:uidLastSave="{00000000-0000-0000-0000-000000000000}"/>
  <bookViews>
    <workbookView xWindow="-108" yWindow="-108" windowWidth="23256" windowHeight="12456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F20" i="5"/>
  <c r="E20" i="5"/>
  <c r="D20" i="5"/>
  <c r="F13" i="5"/>
  <c r="E13" i="5"/>
  <c r="D13" i="5"/>
  <c r="F7" i="5"/>
  <c r="E7" i="5"/>
  <c r="E22" i="5" s="1"/>
  <c r="D7" i="5"/>
  <c r="D22" i="5" s="1"/>
  <c r="G15" i="5"/>
  <c r="G21" i="5" s="1"/>
  <c r="G4" i="5"/>
  <c r="G8" i="5" s="1"/>
  <c r="G16" i="5"/>
  <c r="G17" i="5"/>
  <c r="G18" i="5"/>
  <c r="G10" i="5"/>
  <c r="G5" i="5"/>
  <c r="G11" i="5"/>
  <c r="G14" i="5" s="1"/>
  <c r="G12" i="5"/>
  <c r="G19" i="5"/>
  <c r="G6" i="5"/>
  <c r="G9" i="5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<sst xmlns="http://schemas.openxmlformats.org/spreadsheetml/2006/main" count="264" uniqueCount="205">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</sst>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1-48A8-B07C-4F9DB3B1F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184895"/>
        <c:axId val="1405183455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405183455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5184895"/>
        <c:crosses val="max"/>
        <c:crossBetween val="between"/>
      </c:valAx>
      <c:catAx>
        <c:axId val="14051848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518345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4C343794-6588-3801-27AC-A9D73FC5B783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7.399999999999999" x14ac:dyDescent="0.4"/>
  <cols>
    <col min="3" max="3" width="10.699218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2"/>
      <c r="D4" s="1"/>
      <c r="E4" s="1"/>
      <c r="F4" s="3"/>
    </row>
    <row r="5" spans="1:6" x14ac:dyDescent="0.4">
      <c r="A5" s="1"/>
      <c r="B5" s="1"/>
      <c r="C5" s="2"/>
      <c r="D5" s="1"/>
      <c r="E5" s="1"/>
      <c r="F5" s="3"/>
    </row>
    <row r="6" spans="1:6" x14ac:dyDescent="0.4">
      <c r="A6" s="1"/>
      <c r="B6" s="1"/>
      <c r="C6" s="2"/>
      <c r="D6" s="1"/>
      <c r="E6" s="1"/>
      <c r="F6" s="3"/>
    </row>
    <row r="7" spans="1:6" x14ac:dyDescent="0.4">
      <c r="A7" s="1"/>
      <c r="B7" s="1"/>
      <c r="C7" s="2"/>
      <c r="D7" s="1"/>
      <c r="E7" s="1"/>
      <c r="F7" s="3"/>
    </row>
    <row r="8" spans="1:6" x14ac:dyDescent="0.4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G11" sqref="G11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6" t="s">
        <v>101</v>
      </c>
      <c r="B1" s="26"/>
      <c r="C1" s="26"/>
      <c r="D1" s="26"/>
      <c r="E1" s="26"/>
      <c r="F1" s="26"/>
    </row>
    <row r="2" spans="1:6" ht="18" thickBot="1" x14ac:dyDescent="0.45"/>
    <row r="3" spans="1:6" x14ac:dyDescent="0.4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8" thickBot="1" x14ac:dyDescent="0.4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abSelected="1" topLeftCell="A19" workbookViewId="0">
      <selection activeCell="C28" sqref="C28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IF(_xlfn.RANK.EQ(I3,$I$3:$I$11,0)&lt;=3,"국가대표",IF(_xlfn.RANK.EQ(I3,$I$3:$I$11,0)&lt;=6,"상비군",""))</f>
        <v>상비군</v>
      </c>
    </row>
    <row r="4" spans="1:10" x14ac:dyDescent="0.4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">
      <c r="A12" s="4"/>
    </row>
    <row r="13" spans="1:10" x14ac:dyDescent="0.4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4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4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">
      <c r="A23" s="9" t="s">
        <v>23</v>
      </c>
      <c r="B23" s="6">
        <f>TRUNC(SUMIF(C15:$C$21,C15,$D$15:$D$21)/SUM(D15:D21)*100)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">
      <c r="A24" s="9" t="s">
        <v>24</v>
      </c>
      <c r="B24" s="6">
        <f>TRUNC(SUMIF(C15:$C$21,C16,$D$15:$D$21)/SUM($D$15:$D$21)*100)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">
      <c r="A26" t="s">
        <v>36</v>
      </c>
      <c r="B26" s="7" t="s">
        <v>37</v>
      </c>
    </row>
    <row r="27" spans="1:10" x14ac:dyDescent="0.4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">
      <c r="A28" s="5" t="s">
        <v>39</v>
      </c>
      <c r="B28" s="5">
        <v>268</v>
      </c>
      <c r="C28" s="5">
        <f>B28*(1-VLOOKUP(B28,$E$29:$G$33,3,TRUE))</f>
        <v>246.56</v>
      </c>
      <c r="E28" s="22" t="s">
        <v>48</v>
      </c>
      <c r="F28" s="23"/>
      <c r="G28" s="5" t="s">
        <v>49</v>
      </c>
    </row>
    <row r="29" spans="1:10" x14ac:dyDescent="0.4">
      <c r="A29" s="5" t="s">
        <v>40</v>
      </c>
      <c r="B29" s="5">
        <v>135</v>
      </c>
      <c r="C29" s="5">
        <f t="shared" ref="C29:C36" si="3">B29*(1-VLOOKUP(B29,$E$29:$G$33,3,TRUE))</f>
        <v>128.25</v>
      </c>
      <c r="E29" s="12">
        <v>0</v>
      </c>
      <c r="F29" s="13">
        <v>100</v>
      </c>
      <c r="G29" s="14">
        <v>0.02</v>
      </c>
    </row>
    <row r="30" spans="1:10" x14ac:dyDescent="0.4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4">
      <c r="A31" s="5" t="s">
        <v>42</v>
      </c>
      <c r="B31" s="5">
        <v>92</v>
      </c>
      <c r="C31" s="5">
        <f t="shared" si="3"/>
        <v>90.16</v>
      </c>
      <c r="E31" s="12">
        <v>200</v>
      </c>
      <c r="F31" s="13">
        <v>300</v>
      </c>
      <c r="G31" s="14">
        <v>0.08</v>
      </c>
    </row>
    <row r="32" spans="1:10" x14ac:dyDescent="0.4">
      <c r="A32" s="5" t="s">
        <v>43</v>
      </c>
      <c r="B32" s="5">
        <v>371</v>
      </c>
      <c r="C32" s="5">
        <f t="shared" si="3"/>
        <v>326.48</v>
      </c>
      <c r="E32" s="12">
        <v>300</v>
      </c>
      <c r="F32" s="13">
        <v>400</v>
      </c>
      <c r="G32" s="14">
        <v>0.12</v>
      </c>
    </row>
    <row r="33" spans="1:7" x14ac:dyDescent="0.4">
      <c r="A33" s="5" t="s">
        <v>44</v>
      </c>
      <c r="B33" s="5">
        <v>293</v>
      </c>
      <c r="C33" s="5">
        <f t="shared" si="3"/>
        <v>269.56</v>
      </c>
      <c r="E33" s="12">
        <v>400</v>
      </c>
      <c r="F33" s="5"/>
      <c r="G33" s="14">
        <v>0.15</v>
      </c>
    </row>
    <row r="34" spans="1:7" x14ac:dyDescent="0.4">
      <c r="A34" s="5" t="s">
        <v>45</v>
      </c>
      <c r="B34" s="5">
        <v>409</v>
      </c>
      <c r="C34" s="5">
        <f t="shared" si="3"/>
        <v>347.65</v>
      </c>
    </row>
    <row r="35" spans="1:7" x14ac:dyDescent="0.4">
      <c r="A35" s="5" t="s">
        <v>46</v>
      </c>
      <c r="B35" s="5">
        <v>323</v>
      </c>
      <c r="C35" s="5">
        <f t="shared" si="3"/>
        <v>284.24</v>
      </c>
    </row>
    <row r="36" spans="1:7" x14ac:dyDescent="0.4">
      <c r="A36" s="5" t="s">
        <v>47</v>
      </c>
      <c r="B36" s="5">
        <v>256</v>
      </c>
      <c r="C36" s="5">
        <f t="shared" si="3"/>
        <v>235.52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3" workbookViewId="0">
      <selection activeCell="A3" sqref="A3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5" t="s">
        <v>137</v>
      </c>
      <c r="B1" s="25"/>
      <c r="C1" s="25"/>
      <c r="D1" s="25"/>
      <c r="E1" s="25"/>
      <c r="F1" s="25"/>
      <c r="G1" s="25"/>
    </row>
    <row r="3" spans="1:7" x14ac:dyDescent="0.4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">
      <c r="A7" s="39" t="s">
        <v>199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">
      <c r="A8" s="39" t="s">
        <v>195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">
      <c r="A13" s="39" t="s">
        <v>200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">
      <c r="A14" s="39" t="s">
        <v>196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">
      <c r="A20" s="40" t="s">
        <v>201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">
      <c r="A21" s="40" t="s">
        <v>197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">
      <c r="A22" s="40" t="s">
        <v>202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">
      <c r="A23" s="40" t="s">
        <v>198</v>
      </c>
      <c r="B23" s="16"/>
      <c r="C23" s="17"/>
      <c r="D23" s="17"/>
      <c r="E23" s="17"/>
      <c r="F23" s="17"/>
      <c r="G23" s="17">
        <f>SUBTOTAL(4,G4:G19)</f>
        <v>98499800</v>
      </c>
    </row>
  </sheetData>
  <sortState xmlns:xlrd2="http://schemas.microsoft.com/office/spreadsheetml/2017/richdata2" ref="A4:G19">
    <sortCondition descending="1" ref="A3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7.399999999999999" x14ac:dyDescent="0.4"/>
  <sheetData>
    <row r="1" spans="1:9" x14ac:dyDescent="0.4">
      <c r="A1" s="7" t="s">
        <v>122</v>
      </c>
      <c r="F1" s="7" t="s">
        <v>134</v>
      </c>
    </row>
    <row r="2" spans="1:9" x14ac:dyDescent="0.4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">
      <c r="A11" s="7" t="s">
        <v>135</v>
      </c>
      <c r="F11" s="7" t="s">
        <v>136</v>
      </c>
    </row>
    <row r="12" spans="1:9" x14ac:dyDescent="0.4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">
      <c r="A13" s="5" t="s">
        <v>124</v>
      </c>
      <c r="B13" s="15">
        <v>935</v>
      </c>
      <c r="C13" s="15">
        <v>2855</v>
      </c>
      <c r="D13" s="15">
        <v>2768</v>
      </c>
      <c r="F13" s="5" t="s">
        <v>203</v>
      </c>
      <c r="G13" s="41">
        <v>8283</v>
      </c>
      <c r="H13" s="41">
        <v>19699</v>
      </c>
      <c r="I13" s="41">
        <v>22999</v>
      </c>
    </row>
    <row r="14" spans="1:9" x14ac:dyDescent="0.4">
      <c r="A14" s="5" t="s">
        <v>125</v>
      </c>
      <c r="B14" s="15">
        <v>804</v>
      </c>
      <c r="C14" s="15">
        <v>1864</v>
      </c>
      <c r="D14" s="15">
        <v>2024</v>
      </c>
      <c r="F14" s="5" t="s">
        <v>204</v>
      </c>
      <c r="G14" s="41">
        <v>10159</v>
      </c>
      <c r="H14" s="41">
        <v>21450</v>
      </c>
      <c r="I14" s="41">
        <v>23531</v>
      </c>
    </row>
    <row r="15" spans="1:9" x14ac:dyDescent="0.4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J10"/>
  <sheetViews>
    <sheetView workbookViewId="0">
      <selection activeCell="J12" sqref="J12"/>
    </sheetView>
  </sheetViews>
  <sheetFormatPr defaultRowHeight="17.399999999999999" x14ac:dyDescent="0.4"/>
  <cols>
    <col min="2" max="7" width="7.09765625" customWidth="1"/>
  </cols>
  <sheetData>
    <row r="1" spans="1:10" ht="21" x14ac:dyDescent="0.4">
      <c r="A1" s="25" t="s">
        <v>162</v>
      </c>
      <c r="B1" s="25"/>
      <c r="C1" s="25"/>
      <c r="D1" s="25"/>
      <c r="E1" s="25"/>
      <c r="F1" s="25"/>
      <c r="G1" s="25"/>
      <c r="H1" s="25"/>
    </row>
    <row r="3" spans="1:10" x14ac:dyDescent="0.4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10" x14ac:dyDescent="0.4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  <c r="I4" s="42"/>
      <c r="J4" s="42"/>
    </row>
    <row r="5" spans="1:10" x14ac:dyDescent="0.4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  <c r="I5" s="42"/>
      <c r="J5" s="42"/>
    </row>
    <row r="6" spans="1:10" x14ac:dyDescent="0.4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  <c r="I6" s="42"/>
      <c r="J6" s="42"/>
    </row>
    <row r="7" spans="1:10" x14ac:dyDescent="0.4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  <c r="I7" s="42"/>
      <c r="J7" s="42"/>
    </row>
    <row r="8" spans="1:10" x14ac:dyDescent="0.4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  <c r="I8" s="42"/>
      <c r="J8" s="42"/>
    </row>
    <row r="9" spans="1:10" x14ac:dyDescent="0.4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  <c r="I9" s="42"/>
      <c r="J9" s="42"/>
    </row>
    <row r="10" spans="1:10" x14ac:dyDescent="0.4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  <c r="I10" s="42"/>
      <c r="J10" s="42"/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opLeftCell="A3" workbookViewId="0">
      <selection activeCell="I9" sqref="I9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5" t="s">
        <v>174</v>
      </c>
      <c r="B1" s="25"/>
      <c r="C1" s="25"/>
      <c r="D1" s="25"/>
      <c r="E1" s="25"/>
    </row>
    <row r="3" spans="1:5" x14ac:dyDescent="0.4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hj</cp:lastModifiedBy>
  <dcterms:created xsi:type="dcterms:W3CDTF">2025-02-05T04:40:07Z</dcterms:created>
  <dcterms:modified xsi:type="dcterms:W3CDTF">2026-04-08T17:07:22Z</dcterms:modified>
</cp:coreProperties>
</file>