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0975B6-D2AA-4B30-8831-A166D4B33C03}" xr6:coauthVersionLast="47" xr6:coauthVersionMax="47" xr10:uidLastSave="{00000000-0000-0000-0000-000000000000}"/>
  <bookViews>
    <workbookView xWindow="-120" yWindow="-120" windowWidth="20730" windowHeight="11160" firstSheet="2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9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B23" i="4"/>
  <c r="J4" i="4" l="1"/>
  <c r="J5" i="4"/>
  <c r="J6" i="4"/>
  <c r="J7" i="4"/>
  <c r="J8" i="4"/>
  <c r="J9" i="4"/>
  <c r="J10" i="4"/>
  <c r="J11" i="4"/>
  <c r="J3" i="4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<sst xmlns="http://schemas.openxmlformats.org/spreadsheetml/2006/main" count="290" uniqueCount="230">
  <si>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</si>
  <si>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</si>
  <si>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</si>
  <si>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</si>
  <si>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</si>
  <si>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</si>
  <si>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</si>
  <si>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</si>
  <si>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</si>
  <si>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</si>
  <si>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</si>
  <si>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</si>
  <si>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</si>
  <si>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</si>
  <si>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</si>
  <si>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</si>
  <si>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</si>
  <si>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</si>
  <si>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</si>
  <si>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</si>
  <si>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</si>
  <si>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</si>
  <si>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</si>
  <si>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</si>
  <si>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</si>
  <si>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</si>
  <si>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</si>
  <si>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</si>
  <si>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</si>
  <si>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</si>
  <si>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</si>
  <si>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</si>
  <si>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</si>
  <si>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</si>
  <si>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</si>
  <si>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</si>
  <si>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</si>
  <si>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</si>
  <si>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</si>
  <si>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</si>
  <si>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</si>
  <si>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</si>
  <si>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</si>
  <si>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</si>
  <si>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</si>
  <si>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</si>
  <si>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</si>
  <si>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</si>
  <si>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</si>
  <si>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</si>
  <si>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</si>
  <si>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</si>
  <si>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</si>
  <si>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</si>
  <si>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</si>
  <si>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</si>
  <si>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</si>
  <si>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</si>
  <si>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</si>
  <si>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</si>
  <si>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</si>
  <si>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</si>
  <si>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</si>
  <si>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</si>
  <si>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</si>
  <si>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</si>
  <si>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</si>
  <si>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</si>
  <si>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</si>
  <si>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</si>
  <si>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</si>
  <si>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</si>
  <si>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</si>
  <si>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</si>
  <si>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</si>
  <si>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</si>
  <si>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</si>
  <si>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</si>
  <si>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</si>
  <si>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</si>
  <si>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</si>
  <si>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</si>
  <si>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</si>
  <si>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</si>
  <si>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</si>
  <si>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</si>
  <si>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</si>
  <si>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</si>
  <si>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</si>
  <si>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</si>
  <si>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</si>
  <si>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</si>
  <si>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</si>
  <si>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</si>
  <si>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</si>
  <si>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</si>
  <si>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</si>
  <si>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</si>
  <si>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</si>
  <si>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</si>
  <si>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</si>
  <si>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</si>
  <si>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</si>
  <si>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</si>
  <si>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</si>
  <si>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</si>
  <si>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</si>
  <si>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</si>
  <si>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</si>
  <si>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</si>
  <si>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</si>
  <si>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</si>
  <si>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</si>
  <si>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</si>
  <si>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</si>
  <si>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</si>
  <si>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</si>
  <si>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</si>
  <si>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</si>
  <si>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</si>
  <si>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</si>
  <si>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</si>
  <si>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</si>
  <si>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</si>
  <si>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</si>
  <si>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</si>
  <si>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</si>
  <si>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</si>
  <si>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</si>
  <si>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</si>
  <si>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</si>
  <si>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</si>
  <si>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</si>
  <si>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</si>
  <si>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</si>
  <si>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</si>
  <si>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</si>
  <si>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</si>
  <si>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</si>
  <si>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</si>
  <si>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</si>
  <si>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</si>
  <si>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</si>
  <si>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</si>
  <si>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</si>
  <si>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</si>
  <si>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</si>
  <si>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</si>
  <si>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</si>
  <si>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</si>
  <si>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</si>
  <si>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</si>
  <si>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</si>
  <si>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</si>
  <si>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</si>
  <si>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</si>
  <si>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</si>
  <si>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</si>
  <si>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</si>
  <si>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</si>
  <si>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</si>
  <si>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</si>
  <si>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</si>
  <si>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</si>
  <si>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</si>
  <si>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</si>
  <si>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</si>
  <si>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</si>
  <si>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</si>
  <si>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</si>
  <si>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</si>
  <si>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</si>
  <si>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</si>
  <si>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</si>
  <si>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</si>
  <si>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</si>
  <si>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</si>
  <si>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</si>
  <si>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</si>
  <si>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</si>
  <si>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</si>
  <si>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</si>
  <si>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</si>
  <si>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</si>
  <si>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</si>
  <si>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</si>
  <si>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</si>
  <si>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</si>
  <si>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</si>
  <si>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</si>
  <si>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</si>
  <si>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</si>
  <si>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</si>
  <si>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</si>
  <si>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</si>
  <si>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</si>
  <si>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</si>
  <si>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</si>
  <si>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</si>
  <si>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</si>
  <si>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</si>
  <si>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</si>
  <si>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</si>
  <si>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</si>
  <si>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</si>
  <si>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</si>
  <si>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</si>
  <si>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</si>
  <si>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</si>
  <si>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</si>
  <si>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</si>
  <si>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</si>
  <si>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</si>
  <si>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퀴즈A</t>
  </si>
  <si>
    <t>퀴즈B</t>
  </si>
  <si>
    <t>퀴즈C</t>
  </si>
  <si>
    <t>퀴즈D</t>
  </si>
  <si>
    <t>퀴즈E</t>
  </si>
  <si>
    <t>평균</t>
  </si>
  <si>
    <t>학번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</si>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</sst>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1" fontId="0" fillId="0" borderId="1" xfId="0" applyNumberFormat="1" applyBorder="1">
      <alignment vertical="center"/>
    </xf>
    <xf numFmtId="181" fontId="0" fillId="0" borderId="12" xfId="0" applyNumberFormat="1" applyBorder="1">
      <alignment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B-40C8-B4C3-5EA3260B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B-40C8-B4C3-5EA3260BC5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B-40C8-B4C3-5EA3260B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32016"/>
        <c:axId val="1720924336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72092433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0932016"/>
        <c:crosses val="max"/>
        <c:crossBetween val="between"/>
      </c:valAx>
      <c:catAx>
        <c:axId val="172093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09243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11</xdr:row>
          <xdr:rowOff>28575</xdr:rowOff>
        </xdr:from>
        <xdr:to>
          <xdr:col>3</xdr:col>
          <xdr:colOff>533400</xdr:colOff>
          <xdr:row>13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28575</xdr:colOff>
      <xdr:row>11</xdr:row>
      <xdr:rowOff>28575</xdr:rowOff>
    </xdr:from>
    <xdr:to>
      <xdr:col>5</xdr:col>
      <xdr:colOff>523875</xdr:colOff>
      <xdr:row>12</xdr:row>
      <xdr:rowOff>200025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ACECCCC6-1487-7A83-1E6A-255A32B35D18}"/>
            </a:ext>
          </a:extLst>
        </xdr:cNvPr>
        <xdr:cNvSpPr/>
      </xdr:nvSpPr>
      <xdr:spPr>
        <a:xfrm>
          <a:off x="2343150" y="2381250"/>
          <a:ext cx="1038225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3E287CA-DA16-4CFA-9091-352BF6D78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194</v>
      </c>
      <c r="C3" s="1" t="s">
        <v>200</v>
      </c>
      <c r="D3" s="1" t="s">
        <v>201</v>
      </c>
      <c r="E3" s="1" t="s">
        <v>207</v>
      </c>
      <c r="F3" s="1" t="s">
        <v>212</v>
      </c>
    </row>
    <row r="4" spans="1:6" x14ac:dyDescent="0.3">
      <c r="A4" s="1" t="s">
        <v>189</v>
      </c>
      <c r="B4" s="1" t="s">
        <v>195</v>
      </c>
      <c r="C4" s="2">
        <v>45354</v>
      </c>
      <c r="D4" s="1" t="s">
        <v>202</v>
      </c>
      <c r="E4" s="1" t="s">
        <v>208</v>
      </c>
      <c r="F4" s="3">
        <v>240000</v>
      </c>
    </row>
    <row r="5" spans="1:6" x14ac:dyDescent="0.3">
      <c r="A5" s="1" t="s">
        <v>190</v>
      </c>
      <c r="B5" s="1" t="s">
        <v>196</v>
      </c>
      <c r="C5" s="2">
        <v>45359</v>
      </c>
      <c r="D5" s="1" t="s">
        <v>203</v>
      </c>
      <c r="E5" s="1" t="s">
        <v>209</v>
      </c>
      <c r="F5" s="3">
        <v>150000</v>
      </c>
    </row>
    <row r="6" spans="1:6" x14ac:dyDescent="0.3">
      <c r="A6" s="1" t="s">
        <v>191</v>
      </c>
      <c r="B6" s="1" t="s">
        <v>197</v>
      </c>
      <c r="C6" s="2">
        <v>45362</v>
      </c>
      <c r="D6" s="1" t="s">
        <v>204</v>
      </c>
      <c r="E6" s="1" t="s">
        <v>210</v>
      </c>
      <c r="F6" s="3">
        <v>180000</v>
      </c>
    </row>
    <row r="7" spans="1:6" x14ac:dyDescent="0.3">
      <c r="A7" s="1" t="s">
        <v>192</v>
      </c>
      <c r="B7" s="1" t="s">
        <v>198</v>
      </c>
      <c r="C7" s="2">
        <v>45366</v>
      </c>
      <c r="D7" s="1" t="s">
        <v>205</v>
      </c>
      <c r="E7" s="1" t="s">
        <v>211</v>
      </c>
      <c r="F7" s="3">
        <v>300000</v>
      </c>
    </row>
    <row r="8" spans="1:6" x14ac:dyDescent="0.3">
      <c r="A8" s="1" t="s">
        <v>193</v>
      </c>
      <c r="B8" s="1" t="s">
        <v>199</v>
      </c>
      <c r="C8" s="2">
        <v>45373</v>
      </c>
      <c r="D8" s="1" t="s">
        <v>206</v>
      </c>
      <c r="E8" s="1" t="s">
        <v>209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D4" sqref="D4:D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6" t="s">
        <v>101</v>
      </c>
      <c r="B1" s="16"/>
      <c r="C1" s="16"/>
      <c r="D1" s="16"/>
      <c r="E1" s="16"/>
      <c r="F1" s="16"/>
    </row>
    <row r="2" spans="1:6" ht="17.25" thickBot="1" x14ac:dyDescent="0.35"/>
    <row r="3" spans="1:6" x14ac:dyDescent="0.3">
      <c r="A3" s="18" t="s">
        <v>102</v>
      </c>
      <c r="B3" s="19" t="s">
        <v>105</v>
      </c>
      <c r="C3" s="19" t="s">
        <v>116</v>
      </c>
      <c r="D3" s="19" t="s">
        <v>115</v>
      </c>
      <c r="E3" s="19" t="s">
        <v>114</v>
      </c>
      <c r="F3" s="20" t="s">
        <v>117</v>
      </c>
    </row>
    <row r="4" spans="1:6" x14ac:dyDescent="0.3">
      <c r="A4" s="27" t="s">
        <v>103</v>
      </c>
      <c r="B4" s="4" t="s">
        <v>108</v>
      </c>
      <c r="C4" s="17">
        <v>1532</v>
      </c>
      <c r="D4" s="36">
        <v>22980</v>
      </c>
      <c r="E4" s="4" t="s">
        <v>118</v>
      </c>
      <c r="F4" s="21">
        <f>_xlfn.RANK.EQ(D4,$D$4:$D$10)</f>
        <v>3</v>
      </c>
    </row>
    <row r="5" spans="1:6" x14ac:dyDescent="0.3">
      <c r="A5" s="27"/>
      <c r="B5" s="4" t="s">
        <v>109</v>
      </c>
      <c r="C5" s="17">
        <v>2415</v>
      </c>
      <c r="D5" s="36">
        <v>39848</v>
      </c>
      <c r="E5" s="4" t="s">
        <v>118</v>
      </c>
      <c r="F5" s="21">
        <f t="shared" ref="F5:F10" si="0">_xlfn.RANK.EQ(D5,$D$4:$D$10)</f>
        <v>1</v>
      </c>
    </row>
    <row r="6" spans="1:6" x14ac:dyDescent="0.3">
      <c r="A6" s="27"/>
      <c r="B6" s="4" t="s">
        <v>106</v>
      </c>
      <c r="C6" s="17">
        <v>1988</v>
      </c>
      <c r="D6" s="36">
        <v>33796</v>
      </c>
      <c r="E6" s="4" t="s">
        <v>118</v>
      </c>
      <c r="F6" s="21">
        <f t="shared" si="0"/>
        <v>2</v>
      </c>
    </row>
    <row r="7" spans="1:6" x14ac:dyDescent="0.3">
      <c r="A7" s="27" t="s">
        <v>104</v>
      </c>
      <c r="B7" s="4" t="s">
        <v>112</v>
      </c>
      <c r="C7" s="17">
        <v>1679</v>
      </c>
      <c r="D7" s="36">
        <v>6044</v>
      </c>
      <c r="E7" s="4" t="s">
        <v>119</v>
      </c>
      <c r="F7" s="21">
        <f t="shared" si="0"/>
        <v>5</v>
      </c>
    </row>
    <row r="8" spans="1:6" x14ac:dyDescent="0.3">
      <c r="A8" s="27"/>
      <c r="B8" s="4" t="s">
        <v>113</v>
      </c>
      <c r="C8" s="17">
        <v>2376</v>
      </c>
      <c r="D8" s="36">
        <v>9029</v>
      </c>
      <c r="E8" s="4" t="s">
        <v>119</v>
      </c>
      <c r="F8" s="21">
        <f t="shared" si="0"/>
        <v>4</v>
      </c>
    </row>
    <row r="9" spans="1:6" x14ac:dyDescent="0.3">
      <c r="A9" s="27" t="s">
        <v>107</v>
      </c>
      <c r="B9" s="4" t="s">
        <v>110</v>
      </c>
      <c r="C9" s="17">
        <v>2571</v>
      </c>
      <c r="D9" s="36">
        <v>5142</v>
      </c>
      <c r="E9" s="4" t="s">
        <v>120</v>
      </c>
      <c r="F9" s="21">
        <f t="shared" si="0"/>
        <v>6</v>
      </c>
    </row>
    <row r="10" spans="1:6" ht="17.25" thickBot="1" x14ac:dyDescent="0.35">
      <c r="A10" s="28"/>
      <c r="B10" s="22" t="s">
        <v>111</v>
      </c>
      <c r="C10" s="23">
        <v>1864</v>
      </c>
      <c r="D10" s="37">
        <v>4474</v>
      </c>
      <c r="E10" s="22" t="s">
        <v>120</v>
      </c>
      <c r="F10" s="24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Q13" sqref="Q13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219</v>
      </c>
      <c r="C3" t="s">
        <v>213</v>
      </c>
      <c r="D3" t="s">
        <v>214</v>
      </c>
      <c r="E3" t="s">
        <v>215</v>
      </c>
      <c r="F3" t="s">
        <v>216</v>
      </c>
      <c r="G3" t="s">
        <v>217</v>
      </c>
      <c r="H3" t="s">
        <v>218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topLeftCell="A7" workbookViewId="0">
      <selection activeCell="C24" sqref="C24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 "국가대표", IF(_xlfn.RANK.EQ(I3,$I$3:$I$11,0)&lt;=6, "상비군", 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 "국가대표", IF(_xlfn.RANK.EQ(I4,$I$3:$I$11,0)&lt;=6, "상비군", 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29" t="s">
        <v>6</v>
      </c>
      <c r="B11" s="30"/>
      <c r="C11" s="30"/>
      <c r="D11" s="31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TRUNC(SUMIF($C$15:$C$21,A23,$D$15:$D$21)/SUM($D$15:$D$21)*100)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TRUNC(SUMIF($C$15:$C$21,A24,$D$15:$D$21)/SUM($D$15:$D$21)*100)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4" t="s">
        <v>51</v>
      </c>
      <c r="F27" s="34"/>
      <c r="G27" s="34"/>
    </row>
    <row r="28" spans="1:10" x14ac:dyDescent="0.3">
      <c r="A28" s="4" t="s">
        <v>39</v>
      </c>
      <c r="B28" s="4">
        <v>268</v>
      </c>
      <c r="C28" s="4">
        <f>ROUNDDOWN(B28*(1-VLOOKUP(B28,$E$29:$G$33,3,TRUE)),1)</f>
        <v>246.5</v>
      </c>
      <c r="E28" s="32" t="s">
        <v>48</v>
      </c>
      <c r="F28" s="33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4" workbookViewId="0">
      <selection activeCell="A3" sqref="A3:G23"/>
    </sheetView>
  </sheetViews>
  <sheetFormatPr defaultRowHeight="16.5" outlineLevelRow="3" x14ac:dyDescent="0.3"/>
  <cols>
    <col min="1" max="1" width="11.875" bestFit="1" customWidth="1"/>
    <col min="2" max="2" width="10.375" bestFit="1" customWidth="1"/>
    <col min="7" max="7" width="11.625" bestFit="1" customWidth="1"/>
  </cols>
  <sheetData>
    <row r="1" spans="1:7" ht="20.25" x14ac:dyDescent="0.3">
      <c r="A1" s="35" t="s">
        <v>137</v>
      </c>
      <c r="B1" s="35"/>
      <c r="C1" s="35"/>
      <c r="D1" s="35"/>
      <c r="E1" s="35"/>
      <c r="F1" s="35"/>
      <c r="G1" s="35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5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5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5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5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26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26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26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26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P8" sqref="P8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8">
        <v>8283</v>
      </c>
      <c r="H13" s="38">
        <v>19699</v>
      </c>
      <c r="I13" s="38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8">
        <v>10159</v>
      </c>
      <c r="H14" s="38">
        <v>21450</v>
      </c>
      <c r="I14" s="38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2" sqref="I12"/>
    </sheetView>
  </sheetViews>
  <sheetFormatPr defaultRowHeight="16.5" x14ac:dyDescent="0.3"/>
  <cols>
    <col min="2" max="7" width="7.125" customWidth="1"/>
  </cols>
  <sheetData>
    <row r="1" spans="1:8" ht="20.25" x14ac:dyDescent="0.3">
      <c r="A1" s="35" t="s">
        <v>162</v>
      </c>
      <c r="B1" s="35"/>
      <c r="C1" s="35"/>
      <c r="D1" s="35"/>
      <c r="E1" s="35"/>
      <c r="F1" s="35"/>
      <c r="G1" s="35"/>
      <c r="H1" s="35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19050</xdr:colOff>
                    <xdr:row>11</xdr:row>
                    <xdr:rowOff>28575</xdr:rowOff>
                  </from>
                  <to>
                    <xdr:col>3</xdr:col>
                    <xdr:colOff>533400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3E5D-F76D-4CC1-8E04-DA3BF14DEA1C}">
  <dimension ref="A1:E9"/>
  <sheetViews>
    <sheetView topLeftCell="A3" workbookViewId="0">
      <selection activeCell="L13" sqref="L13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5" t="s">
        <v>174</v>
      </c>
      <c r="B1" s="35"/>
      <c r="C1" s="35"/>
      <c r="D1" s="35"/>
      <c r="E1" s="35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hyejin park</cp:lastModifiedBy>
  <dcterms:created xsi:type="dcterms:W3CDTF">2025-02-05T04:40:07Z</dcterms:created>
  <dcterms:modified xsi:type="dcterms:W3CDTF">2026-01-21T09:05:57Z</dcterms:modified>
</cp:coreProperties>
</file>