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3 기본모의고사\"/>
    </mc:Choice>
  </mc:AlternateContent>
  <xr:revisionPtr revIDLastSave="0" documentId="13_ncr:1_{359EC85E-6D87-412C-B709-8EF55DEF1D0B}" xr6:coauthVersionLast="47" xr6:coauthVersionMax="47" xr10:uidLastSave="{00000000-0000-0000-0000-000000000000}"/>
  <bookViews>
    <workbookView xWindow="-108" yWindow="-108" windowWidth="23256" windowHeight="12456" firstSheet="2" activeTab="6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6" r:id="rId10"/>
    <sheet name="매크로작업" sheetId="12" r:id="rId11"/>
    <sheet name="차트작업" sheetId="8" r:id="rId12"/>
  </sheets>
  <definedNames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</definedNames>
  <calcPr calcId="191029"/>
  <pivotCaches>
    <pivotCache cacheId="4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G10" i="5"/>
  <c r="G6" i="5"/>
  <c r="G19" i="5" s="1"/>
  <c r="F20" i="5"/>
  <c r="F18" i="5"/>
  <c r="E18" i="5"/>
  <c r="F11" i="5"/>
  <c r="E11" i="5"/>
  <c r="F7" i="5"/>
  <c r="E7" i="5"/>
  <c r="E20" i="5" s="1"/>
  <c r="I5" i="8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/>
  <c r="F6" i="10" s="1"/>
  <c r="D7" i="10"/>
  <c r="E7" i="10"/>
  <c r="F7" i="10" s="1"/>
  <c r="D8" i="10"/>
  <c r="E8" i="10"/>
  <c r="F8" i="10" s="1"/>
  <c r="D9" i="10"/>
  <c r="E9" i="10" s="1"/>
  <c r="F9" i="10" s="1"/>
  <c r="D10" i="10"/>
  <c r="E10" i="10" s="1"/>
  <c r="F10" i="10" s="1"/>
  <c r="D11" i="10"/>
  <c r="E11" i="10"/>
  <c r="F11" i="10" s="1"/>
  <c r="D12" i="10"/>
  <c r="E12" i="10"/>
  <c r="F12" i="10" s="1"/>
  <c r="D13" i="10"/>
  <c r="E13" i="10"/>
  <c r="F13" i="10" s="1"/>
  <c r="D14" i="10"/>
  <c r="E14" i="10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<sst xmlns="http://schemas.openxmlformats.org/spreadsheetml/2006/main" count="480" uniqueCount="298">
  <si>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</si>
  <si>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</si>
  <si>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</si>
  <si>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</si>
  <si>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</si>
  <si>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</si>
  <si>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</si>
  <si>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</si>
  <si>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</si>
  <si>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</si>
  <si>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</si>
  <si>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</si>
  <si>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</si>
  <si>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</si>
  <si>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</si>
  <si>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</si>
  <si>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</si>
  <si>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</si>
  <si>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</si>
  <si>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</si>
  <si>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</si>
  <si>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</si>
  <si>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</si>
  <si>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</si>
  <si>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</si>
  <si>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</si>
  <si>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</si>
  <si>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</si>
  <si>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</si>
  <si>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</si>
  <si>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</si>
  <si>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</si>
  <si>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</si>
  <si>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</si>
  <si>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</si>
  <si>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</si>
  <si>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</si>
  <si>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</si>
  <si>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</si>
  <si>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</si>
  <si>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</si>
  <si>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</si>
  <si>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</si>
  <si>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</si>
  <si>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</si>
  <si>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</si>
  <si>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</si>
  <si>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</si>
  <si>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</si>
  <si>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</si>
  <si>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</si>
  <si>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</si>
  <si>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</si>
  <si>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</si>
  <si>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</si>
  <si>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</si>
  <si>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</si>
  <si>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</si>
  <si>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</si>
  <si>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</si>
  <si>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</si>
  <si>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</si>
  <si>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</si>
  <si>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</si>
  <si>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</si>
  <si>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</si>
  <si>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</si>
  <si>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</si>
  <si>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</si>
  <si>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</si>
  <si>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</si>
  <si>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</si>
  <si>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</si>
  <si>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</si>
  <si>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</si>
  <si>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</si>
  <si>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</si>
  <si>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</si>
  <si>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</si>
  <si>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</si>
  <si>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</si>
  <si>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</si>
  <si>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</si>
  <si>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</si>
  <si>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</si>
  <si>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</si>
  <si>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</si>
  <si>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</si>
  <si>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</si>
  <si>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</si>
  <si>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</si>
  <si>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</si>
  <si>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</si>
  <si>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</si>
  <si>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</si>
  <si>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</si>
  <si>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</si>
  <si>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</si>
  <si>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</si>
  <si>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</si>
  <si>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</si>
  <si>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</si>
  <si>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</si>
  <si>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</si>
  <si>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</si>
  <si>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</si>
  <si>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</si>
  <si>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</si>
  <si>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</si>
  <si>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</si>
  <si>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</si>
  <si>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</si>
  <si>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</si>
  <si>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</si>
  <si>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</si>
  <si>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</si>
  <si>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</si>
  <si>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</si>
  <si>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</si>
  <si>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</si>
  <si>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</si>
  <si>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</si>
  <si>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</si>
  <si>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</si>
  <si>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</si>
  <si>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</si>
  <si>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</si>
  <si>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</si>
  <si>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</si>
  <si>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</si>
  <si>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</si>
  <si>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</si>
  <si>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</si>
  <si>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</si>
  <si>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</si>
  <si>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</si>
  <si>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</si>
  <si>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</si>
  <si>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</si>
  <si>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</si>
  <si>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</si>
  <si>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</si>
  <si>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</si>
  <si>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</si>
  <si>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</si>
  <si>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</si>
  <si>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</si>
  <si>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</si>
  <si>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</si>
  <si>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</si>
  <si>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</si>
  <si>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</si>
  <si>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</si>
  <si>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</si>
  <si>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</si>
  <si>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</si>
  <si>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</si>
  <si>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</si>
  <si>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</si>
  <si>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</si>
  <si>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</si>
  <si>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</si>
  <si>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</si>
  <si>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</si>
  <si>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</si>
  <si>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</si>
  <si>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</si>
  <si>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</si>
  <si>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</si>
  <si>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</si>
  <si>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</si>
  <si>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</si>
  <si>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</si>
  <si>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</si>
  <si>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</si>
  <si>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</si>
  <si>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</si>
  <si>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</si>
  <si>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</si>
  <si>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</si>
  <si>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</si>
  <si>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</si>
  <si>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</si>
  <si>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</si>
  <si>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</si>
  <si>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</si>
  <si>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</si>
  <si>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</si>
  <si>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</si>
  <si>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</si>
  <si>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</si>
  <si>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</si>
  <si>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</si>
  <si>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</si>
  <si>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</si>
  <si>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</si>
  <si>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</si>
  <si>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</si>
  <si>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</si>
  <si>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</si>
  <si>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</si>
  <si>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</si>
  <si>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</si>
  <si>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</si>
  <si>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</si>
  <si>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</si>
  <si>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</si>
  <si>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</si>
  <si>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</si>
  <si>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</si>
  <si>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</si>
  <si>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</si>
  <si>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</si>
  <si>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</si>
  <si>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</si>
  <si>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</si>
  <si>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</si>
  <si>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</si>
  <si>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</si>
  <si>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</si>
  <si>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</si>
  <si>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</si>
  <si>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</si>
  <si>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</si>
  <si>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</si>
  <si>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</si>
  <si>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</si>
  <si>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</si>
  <si>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</si>
  <si>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</si>
  <si>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</si>
  <si>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</si>
  <si>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</si>
  <si>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</si>
  <si>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</si>
  <si>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</si>
  <si>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</si>
  <si>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</si>
  <si>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</si>
  <si>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</si>
  <si>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</si>
  <si>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</si>
  <si>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</si>
  <si>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</si>
  <si>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</si>
  <si>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</si>
  <si>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</si>
  <si>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</si>
  <si>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</si>
  <si>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</si>
  <si>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</si>
  <si>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</si>
  <si>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</si>
  <si>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</si>
  <si>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</si>
  <si>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</si>
  <si>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</si>
  <si>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</si>
  <si>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</si>
  <si>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</si>
  <si>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</si>
  <si>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</si>
  <si>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</si>
  <si>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</si>
  <si>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</si>
  <si>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</si>
  <si>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</si>
  <si>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</si>
  <si>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</si>
  <si>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</si>
  <si>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</si>
  <si>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</si>
  <si>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</si>
  <si>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</si>
  <si>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</si>
  <si>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</si>
  <si>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</si>
  <si>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</si>
  <si>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</si>
  <si>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</si>
  <si>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</si>
  <si>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</si>
  <si>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</si>
  <si>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상여급비율</t>
  </si>
  <si>
    <t>공제계비율</t>
  </si>
  <si>
    <t>이지형부장</t>
  </si>
  <si>
    <t>오지명부장</t>
  </si>
  <si>
    <t>상여급/공제계비율인하</t>
  </si>
  <si>
    <t>만든 사람 USER 날짜 2026-07-16</t>
  </si>
  <si>
    <t>상여급/공제계인상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</si>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</sst>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&quot;#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numFmt numFmtId="177" formatCode="&quot;#&quot;"/>
    </dxf>
    <dxf>
      <numFmt numFmtId="177" formatCode="&quot;#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차트작업!$E$4:$E$13</c:f>
              <c:numCache>
                <c:formatCode>General</c:formatCode>
                <c:ptCount val="10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차트작업!$F$4:$F$13</c:f>
              <c:numCache>
                <c:formatCode>General</c:formatCode>
                <c:ptCount val="10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37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차트작업!$G$4:$G$13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차트작업!$H$4:$H$13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ser>
          <c:idx val="4"/>
          <c:order val="4"/>
          <c:tx>
            <c:strRef>
              <c:f>차트작업!$I$3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차트작업!$I$4:$I$13</c:f>
              <c:numCache>
                <c:formatCode>General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82</c:v>
                </c:pt>
                <c:pt idx="3">
                  <c:v>96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97</c:v>
                </c:pt>
                <c:pt idx="8">
                  <c:v>93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219.780823032408" createdVersion="8" refreshedVersion="8" minRefreshableVersion="3" recordCount="8" xr:uid="{DA0D2154-3E21-41A2-82F3-8E3462444444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63CA45-EE28-4065-98C7-30067765989D}" name="피벗 테이블1" cacheId="4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formats count="1">
    <format dxfId="1">
      <pivotArea collapsedLevelsAreSubtotals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</format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/>
      <c r="B3" s="2"/>
      <c r="C3" s="2"/>
      <c r="D3" s="2"/>
      <c r="E3" s="2"/>
      <c r="F3" s="2"/>
      <c r="G3" s="2"/>
    </row>
    <row r="4" spans="1:7" x14ac:dyDescent="0.4">
      <c r="A4" s="2"/>
      <c r="B4" s="2"/>
      <c r="C4" s="2"/>
      <c r="D4" s="2"/>
      <c r="E4" s="3"/>
      <c r="F4" s="1"/>
      <c r="G4" s="2"/>
    </row>
    <row r="5" spans="1:7" x14ac:dyDescent="0.4">
      <c r="A5" s="2"/>
      <c r="B5" s="2"/>
      <c r="C5" s="2"/>
      <c r="D5" s="2"/>
      <c r="E5" s="3"/>
      <c r="F5" s="1"/>
      <c r="G5" s="2"/>
    </row>
    <row r="6" spans="1:7" x14ac:dyDescent="0.4">
      <c r="A6" s="2"/>
      <c r="B6" s="2"/>
      <c r="C6" s="2"/>
      <c r="D6" s="2"/>
      <c r="E6" s="3"/>
      <c r="F6" s="1"/>
      <c r="G6" s="2"/>
    </row>
    <row r="7" spans="1:7" x14ac:dyDescent="0.4">
      <c r="A7" s="2"/>
      <c r="B7" s="2"/>
      <c r="C7" s="2"/>
      <c r="D7" s="2"/>
      <c r="E7" s="3"/>
      <c r="F7" s="1"/>
      <c r="G7" s="2"/>
    </row>
    <row r="8" spans="1:7" x14ac:dyDescent="0.4">
      <c r="A8" s="2"/>
      <c r="B8" s="2"/>
      <c r="C8" s="2"/>
      <c r="D8" s="2"/>
      <c r="E8" s="3"/>
      <c r="F8" s="1"/>
      <c r="G8" s="2"/>
    </row>
    <row r="9" spans="1:7" x14ac:dyDescent="0.4">
      <c r="A9" s="2"/>
      <c r="B9" s="2"/>
      <c r="C9" s="2"/>
      <c r="D9" s="2"/>
      <c r="E9" s="3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DAC0-5FBD-4EC0-AA26-496C6EEFE84F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21" bestFit="1" customWidth="1" outlineLevel="1"/>
  </cols>
  <sheetData>
    <row r="1" spans="2:6" ht="18" thickBot="1" x14ac:dyDescent="0.45"/>
    <row r="2" spans="2:6" x14ac:dyDescent="0.4">
      <c r="B2" s="31" t="s">
        <v>290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292</v>
      </c>
      <c r="E3" s="39" t="s">
        <v>287</v>
      </c>
      <c r="F3" s="39" t="s">
        <v>289</v>
      </c>
    </row>
    <row r="4" spans="2:6" ht="31.2" hidden="1" outlineLevel="1" x14ac:dyDescent="0.4">
      <c r="B4" s="34"/>
      <c r="C4" s="34"/>
      <c r="D4" s="26"/>
      <c r="E4" s="41" t="s">
        <v>288</v>
      </c>
      <c r="F4" s="41" t="s">
        <v>288</v>
      </c>
    </row>
    <row r="5" spans="2:6" x14ac:dyDescent="0.4">
      <c r="B5" s="35" t="s">
        <v>291</v>
      </c>
      <c r="C5" s="36"/>
      <c r="D5" s="33"/>
      <c r="E5" s="33"/>
      <c r="F5" s="33"/>
    </row>
    <row r="6" spans="2:6" outlineLevel="1" x14ac:dyDescent="0.4">
      <c r="B6" s="34"/>
      <c r="C6" s="34" t="s">
        <v>283</v>
      </c>
      <c r="D6" s="27">
        <v>0.8</v>
      </c>
      <c r="E6" s="40">
        <v>0.7</v>
      </c>
      <c r="F6" s="40">
        <v>0.9</v>
      </c>
    </row>
    <row r="7" spans="2:6" outlineLevel="1" x14ac:dyDescent="0.4">
      <c r="B7" s="34"/>
      <c r="C7" s="34" t="s">
        <v>284</v>
      </c>
      <c r="D7" s="27">
        <v>0.12</v>
      </c>
      <c r="E7" s="40">
        <v>0.11</v>
      </c>
      <c r="F7" s="40">
        <v>0.13</v>
      </c>
    </row>
    <row r="8" spans="2:6" x14ac:dyDescent="0.4">
      <c r="B8" s="35" t="s">
        <v>293</v>
      </c>
      <c r="C8" s="36"/>
      <c r="D8" s="33"/>
      <c r="E8" s="33"/>
      <c r="F8" s="33"/>
    </row>
    <row r="9" spans="2:6" outlineLevel="1" x14ac:dyDescent="0.4">
      <c r="B9" s="34"/>
      <c r="C9" s="34" t="s">
        <v>285</v>
      </c>
      <c r="D9" s="28">
        <v>5386000</v>
      </c>
      <c r="E9" s="28">
        <v>5144000</v>
      </c>
      <c r="F9" s="28">
        <v>5620000</v>
      </c>
    </row>
    <row r="10" spans="2:6" ht="18" outlineLevel="1" thickBot="1" x14ac:dyDescent="0.45">
      <c r="B10" s="37"/>
      <c r="C10" s="37" t="s">
        <v>286</v>
      </c>
      <c r="D10" s="29">
        <v>5211000</v>
      </c>
      <c r="E10" s="29">
        <v>4978000</v>
      </c>
      <c r="F10" s="29">
        <v>5438000</v>
      </c>
    </row>
    <row r="11" spans="2:6" x14ac:dyDescent="0.4">
      <c r="B11" t="s">
        <v>294</v>
      </c>
    </row>
    <row r="12" spans="2:6" x14ac:dyDescent="0.4">
      <c r="B12" t="s">
        <v>295</v>
      </c>
    </row>
    <row r="13" spans="2:6" x14ac:dyDescent="0.4">
      <c r="B13" t="s">
        <v>296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4">
      <c r="A3" s="6" t="s">
        <v>197</v>
      </c>
      <c r="B3" s="6" t="s">
        <v>260</v>
      </c>
      <c r="C3" s="6" t="s">
        <v>261</v>
      </c>
      <c r="D3" s="6" t="s">
        <v>2</v>
      </c>
      <c r="E3" s="6" t="s">
        <v>32</v>
      </c>
      <c r="F3" s="6" t="s">
        <v>33</v>
      </c>
      <c r="G3" s="6" t="s">
        <v>198</v>
      </c>
      <c r="H3" s="6" t="s">
        <v>199</v>
      </c>
      <c r="I3" s="6" t="s">
        <v>200</v>
      </c>
      <c r="J3" s="6" t="s">
        <v>201</v>
      </c>
    </row>
    <row r="4" spans="1:10" x14ac:dyDescent="0.4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/>
      <c r="H4" s="6">
        <v>21</v>
      </c>
      <c r="I4" s="6">
        <v>3</v>
      </c>
      <c r="J4" s="6" t="s">
        <v>212</v>
      </c>
    </row>
    <row r="5" spans="1:10" x14ac:dyDescent="0.4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/>
      <c r="H5" s="6">
        <v>15</v>
      </c>
      <c r="I5" s="6">
        <v>12</v>
      </c>
      <c r="J5" s="6" t="s">
        <v>213</v>
      </c>
    </row>
    <row r="6" spans="1:10" x14ac:dyDescent="0.4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/>
      <c r="H6" s="6">
        <v>16</v>
      </c>
      <c r="I6" s="6">
        <v>2</v>
      </c>
      <c r="J6" s="6" t="s">
        <v>212</v>
      </c>
    </row>
    <row r="7" spans="1:10" x14ac:dyDescent="0.4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/>
      <c r="H7" s="6">
        <v>14</v>
      </c>
      <c r="I7" s="6">
        <v>4</v>
      </c>
      <c r="J7" s="6" t="s">
        <v>212</v>
      </c>
    </row>
    <row r="8" spans="1:10" x14ac:dyDescent="0.4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/>
      <c r="H8" s="6">
        <v>25</v>
      </c>
      <c r="I8" s="6">
        <v>17</v>
      </c>
      <c r="J8" s="6" t="s">
        <v>213</v>
      </c>
    </row>
    <row r="9" spans="1:10" x14ac:dyDescent="0.4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/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I1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4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/>
  </sheetViews>
  <sheetFormatPr defaultRowHeight="17.399999999999999" x14ac:dyDescent="0.4"/>
  <cols>
    <col min="4" max="4" width="10.3984375" bestFit="1" customWidth="1"/>
    <col min="6" max="6" width="10.19921875" bestFit="1" customWidth="1"/>
  </cols>
  <sheetData>
    <row r="1" spans="1:7" x14ac:dyDescent="0.4">
      <c r="A1" t="s">
        <v>93</v>
      </c>
    </row>
    <row r="3" spans="1:7" x14ac:dyDescent="0.4">
      <c r="A3" s="2" t="s">
        <v>94</v>
      </c>
      <c r="B3" s="2" t="s">
        <v>95</v>
      </c>
      <c r="C3" s="2" t="s">
        <v>96</v>
      </c>
      <c r="D3" s="2" t="s">
        <v>97</v>
      </c>
      <c r="E3" s="2" t="s">
        <v>98</v>
      </c>
      <c r="F3" s="2" t="s">
        <v>99</v>
      </c>
      <c r="G3" s="2" t="s">
        <v>100</v>
      </c>
    </row>
    <row r="4" spans="1:7" x14ac:dyDescent="0.4">
      <c r="A4" s="2" t="s">
        <v>101</v>
      </c>
      <c r="B4" s="2">
        <v>200</v>
      </c>
      <c r="C4" s="2">
        <v>220</v>
      </c>
      <c r="D4">
        <v>26400000</v>
      </c>
      <c r="E4" s="2">
        <v>0.1</v>
      </c>
      <c r="F4">
        <v>23760000</v>
      </c>
      <c r="G4" s="2">
        <v>1.1000000000000001</v>
      </c>
    </row>
    <row r="5" spans="1:7" x14ac:dyDescent="0.4">
      <c r="A5" s="2" t="s">
        <v>64</v>
      </c>
      <c r="B5" s="2">
        <v>150</v>
      </c>
      <c r="C5" s="2">
        <v>120</v>
      </c>
      <c r="D5">
        <v>14400000</v>
      </c>
      <c r="E5" s="2">
        <v>0</v>
      </c>
      <c r="F5">
        <v>14400000</v>
      </c>
      <c r="G5" s="2">
        <v>0.8</v>
      </c>
    </row>
    <row r="6" spans="1:7" x14ac:dyDescent="0.4">
      <c r="A6" s="2" t="s">
        <v>102</v>
      </c>
      <c r="B6" s="2">
        <v>120</v>
      </c>
      <c r="C6" s="2">
        <v>100</v>
      </c>
      <c r="D6">
        <v>12000000</v>
      </c>
      <c r="E6" s="2">
        <v>0</v>
      </c>
      <c r="F6">
        <v>12000000</v>
      </c>
      <c r="G6" s="2">
        <v>0.83</v>
      </c>
    </row>
    <row r="7" spans="1:7" x14ac:dyDescent="0.4">
      <c r="A7" s="2" t="s">
        <v>103</v>
      </c>
      <c r="B7" s="2">
        <v>300</v>
      </c>
      <c r="C7" s="2">
        <v>220</v>
      </c>
      <c r="D7">
        <v>66000000</v>
      </c>
      <c r="E7" s="2">
        <v>0.2</v>
      </c>
      <c r="F7">
        <v>52800000</v>
      </c>
      <c r="G7" s="2">
        <v>0.73</v>
      </c>
    </row>
    <row r="8" spans="1:7" x14ac:dyDescent="0.4">
      <c r="A8" s="2" t="s">
        <v>104</v>
      </c>
      <c r="B8" s="2">
        <v>200</v>
      </c>
      <c r="C8" s="2">
        <v>210</v>
      </c>
      <c r="D8">
        <v>63000000</v>
      </c>
      <c r="E8" s="2">
        <v>0.2</v>
      </c>
      <c r="F8">
        <v>50400000</v>
      </c>
      <c r="G8" s="2">
        <v>1.05</v>
      </c>
    </row>
    <row r="9" spans="1:7" x14ac:dyDescent="0.4">
      <c r="A9" s="2" t="s">
        <v>105</v>
      </c>
      <c r="B9" s="2">
        <v>150</v>
      </c>
      <c r="C9" s="2">
        <v>150</v>
      </c>
      <c r="D9">
        <v>45000000</v>
      </c>
      <c r="E9" s="2">
        <v>0.15</v>
      </c>
      <c r="F9">
        <v>38250000</v>
      </c>
      <c r="G9" s="2">
        <v>1</v>
      </c>
    </row>
    <row r="10" spans="1:7" x14ac:dyDescent="0.4">
      <c r="A10" s="2" t="s">
        <v>106</v>
      </c>
      <c r="B10" s="2">
        <v>1120</v>
      </c>
      <c r="C10" s="2">
        <v>1020</v>
      </c>
      <c r="D10">
        <v>226800000</v>
      </c>
      <c r="F10">
        <v>191610000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sqref="A1:K1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12"/>
  <sheetViews>
    <sheetView workbookViewId="0">
      <selection sqref="A1:I1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45812</v>
      </c>
      <c r="I3" s="6"/>
    </row>
    <row r="4" spans="1:10" x14ac:dyDescent="0.4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45813</v>
      </c>
      <c r="I4" s="6"/>
    </row>
    <row r="5" spans="1:10" x14ac:dyDescent="0.4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45814</v>
      </c>
      <c r="I5" s="6"/>
    </row>
    <row r="6" spans="1:10" x14ac:dyDescent="0.4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45818</v>
      </c>
      <c r="I6" s="6"/>
    </row>
    <row r="7" spans="1:10" x14ac:dyDescent="0.4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45821</v>
      </c>
      <c r="I7" s="6"/>
    </row>
    <row r="8" spans="1:10" x14ac:dyDescent="0.4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45822</v>
      </c>
      <c r="I8" s="6"/>
    </row>
    <row r="9" spans="1:10" x14ac:dyDescent="0.4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45823</v>
      </c>
      <c r="I9" s="6"/>
    </row>
    <row r="10" spans="1:10" x14ac:dyDescent="0.4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45825</v>
      </c>
      <c r="I10" s="6"/>
    </row>
    <row r="11" spans="1:10" x14ac:dyDescent="0.4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45828</v>
      </c>
      <c r="I11" s="6"/>
    </row>
    <row r="12" spans="1:10" x14ac:dyDescent="0.4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45829</v>
      </c>
      <c r="I12" s="6"/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16" t="s">
        <v>92</v>
      </c>
      <c r="B36" s="16"/>
      <c r="C36" s="16"/>
      <c r="D36" s="16"/>
    </row>
    <row r="37" spans="1:4" x14ac:dyDescent="0.4">
      <c r="A37" s="17"/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K13" sqref="K13"/>
    </sheetView>
  </sheetViews>
  <sheetFormatPr defaultRowHeight="17.399999999999999" outlineLevelRow="3" x14ac:dyDescent="0.4"/>
  <sheetData>
    <row r="1" spans="1:9" ht="21" x14ac:dyDescent="0.4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6"/>
      <c r="B6" s="6"/>
      <c r="C6" s="18" t="s">
        <v>276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4">
      <c r="A7" s="6"/>
      <c r="B7" s="6"/>
      <c r="C7" s="18" t="s">
        <v>272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6"/>
      <c r="B10" s="6"/>
      <c r="C10" s="18" t="s">
        <v>277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4">
      <c r="A11" s="6"/>
      <c r="B11" s="6"/>
      <c r="C11" s="18" t="s">
        <v>273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19"/>
      <c r="B17" s="19"/>
      <c r="C17" s="21" t="s">
        <v>278</v>
      </c>
      <c r="D17" s="19"/>
      <c r="E17" s="20"/>
      <c r="F17" s="20"/>
      <c r="G17" s="20">
        <f>SUBTOTAL(4,G12:G16)</f>
        <v>1050</v>
      </c>
      <c r="H17" s="19"/>
      <c r="I17" s="19"/>
    </row>
    <row r="18" spans="1:9" outlineLevel="1" x14ac:dyDescent="0.4">
      <c r="A18" s="19"/>
      <c r="B18" s="19"/>
      <c r="C18" s="21" t="s">
        <v>274</v>
      </c>
      <c r="D18" s="19"/>
      <c r="E18" s="20">
        <f>SUBTOTAL(9,E12:E16)</f>
        <v>3400</v>
      </c>
      <c r="F18" s="20">
        <f>SUBTOTAL(9,F12:F16)</f>
        <v>170</v>
      </c>
      <c r="G18" s="20"/>
      <c r="H18" s="19"/>
      <c r="I18" s="19"/>
    </row>
    <row r="19" spans="1:9" x14ac:dyDescent="0.4">
      <c r="A19" s="19"/>
      <c r="B19" s="19"/>
      <c r="C19" s="21" t="s">
        <v>279</v>
      </c>
      <c r="D19" s="19"/>
      <c r="E19" s="20"/>
      <c r="F19" s="20"/>
      <c r="G19" s="20">
        <f>SUBTOTAL(4,G4:G16)</f>
        <v>4800</v>
      </c>
      <c r="H19" s="19"/>
      <c r="I19" s="19"/>
    </row>
    <row r="20" spans="1:9" x14ac:dyDescent="0.4">
      <c r="A20" s="19"/>
      <c r="B20" s="19"/>
      <c r="C20" s="21" t="s">
        <v>275</v>
      </c>
      <c r="D20" s="19"/>
      <c r="E20" s="20">
        <f>SUBTOTAL(9,E4:E16)</f>
        <v>18800</v>
      </c>
      <c r="F20" s="20">
        <f>SUBTOTAL(9,F4:F16)</f>
        <v>910</v>
      </c>
      <c r="G20" s="20"/>
      <c r="H20" s="19"/>
      <c r="I20" s="19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E03D-C81C-47D3-9BD2-B11E04839756}">
  <dimension ref="A3:E13"/>
  <sheetViews>
    <sheetView tabSelected="1" workbookViewId="0">
      <selection activeCell="I10" sqref="I10"/>
    </sheetView>
  </sheetViews>
  <sheetFormatPr defaultRowHeight="17.399999999999999" x14ac:dyDescent="0.4"/>
  <cols>
    <col min="1" max="2" width="11.19921875" bestFit="1" customWidth="1"/>
    <col min="3" max="3" width="5" bestFit="1" customWidth="1"/>
    <col min="4" max="5" width="6.796875" bestFit="1" customWidth="1"/>
  </cols>
  <sheetData>
    <row r="3" spans="1:5" x14ac:dyDescent="0.4">
      <c r="A3" s="22" t="s">
        <v>282</v>
      </c>
      <c r="B3" s="22" t="s">
        <v>281</v>
      </c>
    </row>
    <row r="4" spans="1:5" x14ac:dyDescent="0.4">
      <c r="A4" s="22" t="s">
        <v>280</v>
      </c>
      <c r="B4" t="s">
        <v>171</v>
      </c>
      <c r="C4" t="s">
        <v>169</v>
      </c>
      <c r="D4" t="s">
        <v>167</v>
      </c>
      <c r="E4" t="s">
        <v>275</v>
      </c>
    </row>
    <row r="5" spans="1:5" x14ac:dyDescent="0.4">
      <c r="A5" s="23" t="s">
        <v>168</v>
      </c>
      <c r="B5" s="25" t="s">
        <v>297</v>
      </c>
      <c r="C5" s="24">
        <v>94</v>
      </c>
      <c r="D5" s="24" t="s">
        <v>297</v>
      </c>
      <c r="E5" s="24">
        <v>94</v>
      </c>
    </row>
    <row r="6" spans="1:5" x14ac:dyDescent="0.4">
      <c r="A6" s="23" t="s">
        <v>174</v>
      </c>
      <c r="B6" s="24" t="s">
        <v>297</v>
      </c>
      <c r="C6" s="24" t="s">
        <v>297</v>
      </c>
      <c r="D6" s="24">
        <v>89</v>
      </c>
      <c r="E6" s="24">
        <v>89</v>
      </c>
    </row>
    <row r="7" spans="1:5" x14ac:dyDescent="0.4">
      <c r="A7" s="23" t="s">
        <v>5</v>
      </c>
      <c r="B7" s="24" t="s">
        <v>297</v>
      </c>
      <c r="C7" s="24">
        <v>80</v>
      </c>
      <c r="D7" s="24" t="s">
        <v>297</v>
      </c>
      <c r="E7" s="24">
        <v>80</v>
      </c>
    </row>
    <row r="8" spans="1:5" x14ac:dyDescent="0.4">
      <c r="A8" s="23" t="s">
        <v>172</v>
      </c>
      <c r="B8" s="24" t="s">
        <v>297</v>
      </c>
      <c r="C8" s="24" t="s">
        <v>297</v>
      </c>
      <c r="D8" s="24">
        <v>70</v>
      </c>
      <c r="E8" s="24">
        <v>70</v>
      </c>
    </row>
    <row r="9" spans="1:5" x14ac:dyDescent="0.4">
      <c r="A9" s="23" t="s">
        <v>175</v>
      </c>
      <c r="B9" s="24">
        <v>93</v>
      </c>
      <c r="C9" s="24" t="s">
        <v>297</v>
      </c>
      <c r="D9" s="24" t="s">
        <v>297</v>
      </c>
      <c r="E9" s="24">
        <v>93</v>
      </c>
    </row>
    <row r="10" spans="1:5" x14ac:dyDescent="0.4">
      <c r="A10" s="23" t="s">
        <v>173</v>
      </c>
      <c r="B10" s="24">
        <v>81</v>
      </c>
      <c r="C10" s="24" t="s">
        <v>297</v>
      </c>
      <c r="D10" s="24" t="s">
        <v>297</v>
      </c>
      <c r="E10" s="24">
        <v>81</v>
      </c>
    </row>
    <row r="11" spans="1:5" x14ac:dyDescent="0.4">
      <c r="A11" s="23" t="s">
        <v>166</v>
      </c>
      <c r="B11" s="24" t="s">
        <v>297</v>
      </c>
      <c r="C11" s="24" t="s">
        <v>297</v>
      </c>
      <c r="D11" s="24">
        <v>92</v>
      </c>
      <c r="E11" s="24">
        <v>92</v>
      </c>
    </row>
    <row r="12" spans="1:5" x14ac:dyDescent="0.4">
      <c r="A12" s="23" t="s">
        <v>170</v>
      </c>
      <c r="B12" s="24">
        <v>92</v>
      </c>
      <c r="C12" s="24" t="s">
        <v>297</v>
      </c>
      <c r="D12" s="24" t="s">
        <v>297</v>
      </c>
      <c r="E12" s="24">
        <v>92</v>
      </c>
    </row>
    <row r="13" spans="1:5" x14ac:dyDescent="0.4">
      <c r="A13" s="23" t="s">
        <v>275</v>
      </c>
      <c r="B13" s="24">
        <v>266</v>
      </c>
      <c r="C13" s="24">
        <v>174</v>
      </c>
      <c r="D13" s="24">
        <v>251</v>
      </c>
      <c r="E13" s="24">
        <v>691</v>
      </c>
    </row>
  </sheetData>
  <phoneticPr fontId="1" type="noConversion"/>
  <pageMargins left="0.7" right="0.7" top="0.75" bottom="0.75" header="0.3" footer="0.3"/>
  <pageSetup paperSize="9" orientation="portrait" horizontalDpi="4294967292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B8" sqref="B8"/>
    </sheetView>
  </sheetViews>
  <sheetFormatPr defaultRowHeight="17.399999999999999" x14ac:dyDescent="0.4"/>
  <sheetData>
    <row r="1" spans="1:7" ht="21" x14ac:dyDescent="0.4">
      <c r="A1" s="14" t="s">
        <v>159</v>
      </c>
      <c r="B1" s="14"/>
      <c r="C1" s="14"/>
      <c r="D1" s="14"/>
      <c r="E1" s="14"/>
      <c r="F1" s="14"/>
      <c r="G1" s="14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4" t="s">
        <v>176</v>
      </c>
      <c r="B1" s="14"/>
      <c r="C1" s="14"/>
      <c r="D1" s="14"/>
      <c r="E1" s="14"/>
      <c r="F1" s="14"/>
      <c r="G1" s="14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USER" comment="만든 사람 USER 날짜 2026-07-16">
      <inputCells r="C16" val="0.7" numFmtId="9"/>
      <inputCells r="G16" val="0.11" numFmtId="9"/>
    </scenario>
    <scenario name="상여급/공제계인상" locked="1" count="2" user="USER" comment="만든 사람 USER 날짜 2026-07-16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4</vt:i4>
      </vt:variant>
    </vt:vector>
  </HeadingPairs>
  <TitlesOfParts>
    <vt:vector size="16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공제계비율</vt:lpstr>
      <vt:lpstr>상여급비율</vt:lpstr>
      <vt:lpstr>오지명부장</vt:lpstr>
      <vt:lpstr>이지형부장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주연 김</cp:lastModifiedBy>
  <dcterms:created xsi:type="dcterms:W3CDTF">2023-04-27T08:01:32Z</dcterms:created>
  <dcterms:modified xsi:type="dcterms:W3CDTF">2026-07-16T09:55:55Z</dcterms:modified>
</cp:coreProperties>
</file>