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esktop\2026_컴활2급실기_기본서\03 기본모의고사\"/>
    </mc:Choice>
  </mc:AlternateContent>
  <xr:revisionPtr revIDLastSave="0" documentId="13_ncr:1_{A320B782-7E5C-4D77-9B7C-D9307F47A51D}" xr6:coauthVersionLast="47" xr6:coauthVersionMax="47" xr10:uidLastSave="{00000000-0000-0000-0000-000000000000}"/>
  <bookViews>
    <workbookView xWindow="-120" yWindow="-120" windowWidth="29040" windowHeight="15840" firstSheet="1" activeTab="8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매크로작업" sheetId="12" r:id="rId10"/>
    <sheet name="차트작업" sheetId="8" r:id="rId11"/>
  </sheets>
  <definedNames>
    <definedName name="판매현황">'기본작업-2'!$A$4:$G$9</definedName>
  </definedNames>
  <calcPr calcId="191029"/>
  <pivotCaches>
    <pivotCache cacheId="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4" i="2"/>
  <c r="I3" i="2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E20" i="5" s="1"/>
  <c r="J18" i="2"/>
  <c r="J19" i="2"/>
  <c r="J20" i="2"/>
  <c r="J21" i="2"/>
  <c r="J22" i="2"/>
  <c r="J23" i="2"/>
  <c r="J17" i="2"/>
  <c r="J16" i="2"/>
  <c r="A37" i="2"/>
  <c r="E18" i="2"/>
  <c r="E19" i="2"/>
  <c r="E20" i="2"/>
  <c r="E21" i="2"/>
  <c r="E22" i="2"/>
  <c r="E23" i="2"/>
  <c r="E17" i="2"/>
  <c r="E16" i="2"/>
  <c r="C6" i="2" a="1"/>
  <c r="C6" i="2"/>
  <c r="C7" i="2" a="1"/>
  <c r="C7" i="2"/>
  <c r="C8" i="2" a="1"/>
  <c r="C8" i="2"/>
  <c r="C9" i="2" a="1"/>
  <c r="C9" i="2"/>
  <c r="C10" i="2" a="1"/>
  <c r="C10" i="2" s="1"/>
  <c r="C11" i="2" a="1"/>
  <c r="C11" i="2"/>
  <c r="C12" i="2" a="1"/>
  <c r="C12" i="2"/>
  <c r="C4" i="2" a="1"/>
  <c r="C4" i="2" s="1"/>
  <c r="C5" i="2" a="1"/>
  <c r="C5" i="2" s="1"/>
  <c r="C3" i="2" a="1"/>
  <c r="C3" i="2" s="1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/>
  <c r="F6" i="10" s="1"/>
  <c r="D7" i="10"/>
  <c r="E7" i="10"/>
  <c r="F7" i="10" s="1"/>
  <c r="D8" i="10"/>
  <c r="E8" i="10"/>
  <c r="F8" i="10" s="1"/>
  <c r="D9" i="10"/>
  <c r="E9" i="10"/>
  <c r="F9" i="10" s="1"/>
  <c r="D10" i="10"/>
  <c r="E10" i="10"/>
  <c r="F10" i="10" s="1"/>
  <c r="D11" i="10"/>
  <c r="E11" i="10"/>
  <c r="F11" i="10" s="1"/>
  <c r="D12" i="10"/>
  <c r="E12" i="10"/>
  <c r="F12" i="10" s="1"/>
  <c r="D13" i="10"/>
  <c r="E13" i="10"/>
  <c r="F13" i="10" s="1"/>
  <c r="D14" i="10"/>
  <c r="E14" i="10"/>
  <c r="F14" i="10" s="1"/>
  <c r="G4" i="10"/>
  <c r="F4" i="10"/>
  <c r="E4" i="10"/>
  <c r="D4" i="10"/>
  <c r="G14" i="10" l="1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<sst xmlns="http://schemas.openxmlformats.org/spreadsheetml/2006/main" count="496" uniqueCount="311">
  <si>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</si>
  <si>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</si>
  <si>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</si>
  <si>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</si>
  <si>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</si>
  <si>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</si>
  <si>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</si>
  <si>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</si>
  <si>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</si>
  <si>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</si>
  <si>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</si>
  <si>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</si>
  <si>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</si>
  <si>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</si>
  <si>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</si>
  <si>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</si>
  <si>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</si>
  <si>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</si>
  <si>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</si>
  <si>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</si>
  <si>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</si>
  <si>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</si>
  <si>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</si>
  <si>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</si>
  <si>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</si>
  <si>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</si>
  <si>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</si>
  <si>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</si>
  <si>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</si>
  <si>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</si>
  <si>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</si>
  <si>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</si>
  <si>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</si>
  <si>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</si>
  <si>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</si>
  <si>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</si>
  <si>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</si>
  <si>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</si>
  <si>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</si>
  <si>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</si>
  <si>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</si>
  <si>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</si>
  <si>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</si>
  <si>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</si>
  <si>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</si>
  <si>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</si>
  <si>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</si>
  <si>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</si>
  <si>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</si>
  <si>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</si>
  <si>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</si>
  <si>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</si>
  <si>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</si>
  <si>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</si>
  <si>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</si>
  <si>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</si>
  <si>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</si>
  <si>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</si>
  <si>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</si>
  <si>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</si>
  <si>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</si>
  <si>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</si>
  <si>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</si>
  <si>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</si>
  <si>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</si>
  <si>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</si>
  <si>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</si>
  <si>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</si>
  <si>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</si>
  <si>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</si>
  <si>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</si>
  <si>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</si>
  <si>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</si>
  <si>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</si>
  <si>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</si>
  <si>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</si>
  <si>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</si>
  <si>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</si>
  <si>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</si>
  <si>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</si>
  <si>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</si>
  <si>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</si>
  <si>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</si>
  <si>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</si>
  <si>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</si>
  <si>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</si>
  <si>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</si>
  <si>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</si>
  <si>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</si>
  <si>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</si>
  <si>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</si>
  <si>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</si>
  <si>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</si>
  <si>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</si>
  <si>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</si>
  <si>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</si>
  <si>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</si>
  <si>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</si>
  <si>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</si>
  <si>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</si>
  <si>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</si>
  <si>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</si>
  <si>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</si>
  <si>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</si>
  <si>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</si>
  <si>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</si>
  <si>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</si>
  <si>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</si>
  <si>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</si>
  <si>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</si>
  <si>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</si>
  <si>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</si>
  <si>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</si>
  <si>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</si>
  <si>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</si>
  <si>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</si>
  <si>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</si>
  <si>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</si>
  <si>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</si>
  <si>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</si>
  <si>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</si>
  <si>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</si>
  <si>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</si>
  <si>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</si>
  <si>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</si>
  <si>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</si>
  <si>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</si>
  <si>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</si>
  <si>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</si>
  <si>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</si>
  <si>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</si>
  <si>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</si>
  <si>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</si>
  <si>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</si>
  <si>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</si>
  <si>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</si>
  <si>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</si>
  <si>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</si>
  <si>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</si>
  <si>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</si>
  <si>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</si>
  <si>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</si>
  <si>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</si>
  <si>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</si>
  <si>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</si>
  <si>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</si>
  <si>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</si>
  <si>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</si>
  <si>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</si>
  <si>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</si>
  <si>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</si>
  <si>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</si>
  <si>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</si>
  <si>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</si>
  <si>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</si>
  <si>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</si>
  <si>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</si>
  <si>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</si>
  <si>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</si>
  <si>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</si>
  <si>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</si>
  <si>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</si>
  <si>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</si>
  <si>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</si>
  <si>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</si>
  <si>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</si>
  <si>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</si>
  <si>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</si>
  <si>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</si>
  <si>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</si>
  <si>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</si>
  <si>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</si>
  <si>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</si>
  <si>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</si>
  <si>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</si>
  <si>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</si>
  <si>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</si>
  <si>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</si>
  <si>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</si>
  <si>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</si>
  <si>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</si>
  <si>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</si>
  <si>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</si>
  <si>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</si>
  <si>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</si>
  <si>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</si>
  <si>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</si>
  <si>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</si>
  <si>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</si>
  <si>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</si>
  <si>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</si>
  <si>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</si>
  <si>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</si>
  <si>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</si>
  <si>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</si>
  <si>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</si>
  <si>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</si>
  <si>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</si>
  <si>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</si>
  <si>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</si>
  <si>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</si>
  <si>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</si>
  <si>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</si>
  <si>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</si>
  <si>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</si>
  <si>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</si>
  <si>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</si>
  <si>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</si>
  <si>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</si>
  <si>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</si>
  <si>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</si>
  <si>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</si>
  <si>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</si>
  <si>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</si>
  <si>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</si>
  <si>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</si>
  <si>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</si>
  <si>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</si>
  <si>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</si>
  <si>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</si>
  <si>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</si>
  <si>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</si>
  <si>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</si>
  <si>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</si>
  <si>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</si>
  <si>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</si>
  <si>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</si>
  <si>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</si>
  <si>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</si>
  <si>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</si>
  <si>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</si>
  <si>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</si>
  <si>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</si>
  <si>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</si>
  <si>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</si>
  <si>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</si>
  <si>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</si>
  <si>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</si>
  <si>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</si>
  <si>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</si>
  <si>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</si>
  <si>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</si>
  <si>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</si>
  <si>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</si>
  <si>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</si>
  <si>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</si>
  <si>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</si>
  <si>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</si>
  <si>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</si>
  <si>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</si>
  <si>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</si>
  <si>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</si>
  <si>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</si>
  <si>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</si>
  <si>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</si>
  <si>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</si>
  <si>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</si>
  <si>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</si>
  <si>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</si>
  <si>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</si>
  <si>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</si>
  <si>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</si>
  <si>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</si>
  <si>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</si>
  <si>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</si>
  <si>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</si>
  <si>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</si>
  <si>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</si>
  <si>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</si>
  <si>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</si>
  <si>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</si>
  <si>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</si>
  <si>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</si>
  <si>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</si>
  <si>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</si>
  <si>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</si>
  <si>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</si>
  <si>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</si>
  <si>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</si>
  <si>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</si>
  <si>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</si>
  <si>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</si>
  <si>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</si>
  <si>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</si>
  <si>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</si>
  <si>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나도연</t>
    <phoneticPr fontId="1" type="noConversion"/>
  </si>
  <si>
    <t>강수옥</t>
    <phoneticPr fontId="1" type="noConversion"/>
  </si>
  <si>
    <t>이구철</t>
    <phoneticPr fontId="1" type="noConversion"/>
  </si>
  <si>
    <t>사오정</t>
    <phoneticPr fontId="1" type="noConversion"/>
  </si>
  <si>
    <t>김상두</t>
    <phoneticPr fontId="1" type="noConversion"/>
  </si>
  <si>
    <t>허지혜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</si>
  <si>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</si>
  <si>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</si>
  <si>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</si>
  <si>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</si>
  <si>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</si>
  <si>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</si>
  <si>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</si>
  <si>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</si>
  <si>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</si>
  <si>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</si>
  <si>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</si>
  <si>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</si>
  <si>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</si>
  <si>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</si>
  <si>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</si>
  <si>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</si>
  <si>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열 레이블</t>
  </si>
  <si>
    <t>행 레이블</t>
  </si>
  <si>
    <t>합계 : 평점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</si>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</sst>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6" fillId="0" borderId="2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08DB276-2483-3F77-7365-FAE3AAB4ADC7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" refreshedDate="46064.983572569443" createdVersion="8" refreshedVersion="8" minRefreshableVersion="3" recordCount="8" xr:uid="{95C6C55A-F02A-4FF0-83A2-124D10418784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F48658-6A10-4242-BF1F-D78F75BBD80C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10" sqref="F10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290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289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288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287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286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285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H12" sqref="H12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26" t="s">
        <v>259</v>
      </c>
      <c r="B1" s="26"/>
      <c r="C1" s="26"/>
      <c r="D1" s="26"/>
      <c r="E1" s="26"/>
      <c r="F1" s="26"/>
      <c r="G1" s="26"/>
      <c r="H1" s="26"/>
      <c r="I1" s="26"/>
      <c r="J1" s="26"/>
    </row>
    <row r="3" spans="1:10" x14ac:dyDescent="0.3">
      <c r="A3" s="34" t="s">
        <v>197</v>
      </c>
      <c r="B3" s="35" t="s">
        <v>260</v>
      </c>
      <c r="C3" s="35" t="s">
        <v>261</v>
      </c>
      <c r="D3" s="35" t="s">
        <v>2</v>
      </c>
      <c r="E3" s="35" t="s">
        <v>32</v>
      </c>
      <c r="F3" s="35" t="s">
        <v>33</v>
      </c>
      <c r="G3" s="35" t="s">
        <v>198</v>
      </c>
      <c r="H3" s="35" t="s">
        <v>199</v>
      </c>
      <c r="I3" s="35" t="s">
        <v>200</v>
      </c>
      <c r="J3" s="35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workbookViewId="0">
      <selection activeCell="K25" sqref="K25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26" t="s">
        <v>214</v>
      </c>
      <c r="B1" s="26"/>
      <c r="C1" s="26"/>
      <c r="D1" s="26"/>
      <c r="E1" s="26"/>
      <c r="F1" s="26"/>
      <c r="G1" s="26"/>
      <c r="H1" s="26"/>
      <c r="I1" s="26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J15" sqref="J15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25" t="s">
        <v>93</v>
      </c>
      <c r="B1" s="25"/>
      <c r="C1" s="25"/>
      <c r="D1" s="25"/>
      <c r="E1" s="25"/>
      <c r="F1" s="25"/>
      <c r="G1" s="25"/>
    </row>
    <row r="2" spans="1:7" ht="18" thickTop="1" thickBot="1" x14ac:dyDescent="0.35"/>
    <row r="3" spans="1:7" x14ac:dyDescent="0.3">
      <c r="A3" s="15" t="s">
        <v>94</v>
      </c>
      <c r="B3" s="16" t="s">
        <v>95</v>
      </c>
      <c r="C3" s="16" t="s">
        <v>96</v>
      </c>
      <c r="D3" s="16" t="s">
        <v>97</v>
      </c>
      <c r="E3" s="16" t="s">
        <v>98</v>
      </c>
      <c r="F3" s="16" t="s">
        <v>99</v>
      </c>
      <c r="G3" s="17" t="s">
        <v>100</v>
      </c>
    </row>
    <row r="4" spans="1:7" x14ac:dyDescent="0.3">
      <c r="A4" s="18" t="s">
        <v>101</v>
      </c>
      <c r="B4" s="6">
        <v>200</v>
      </c>
      <c r="C4" s="6">
        <v>220</v>
      </c>
      <c r="D4" s="14">
        <v>26400000</v>
      </c>
      <c r="E4" s="13">
        <v>0.1</v>
      </c>
      <c r="F4" s="14">
        <v>23760000</v>
      </c>
      <c r="G4" s="19">
        <v>1.1000000000000001</v>
      </c>
    </row>
    <row r="5" spans="1:7" x14ac:dyDescent="0.3">
      <c r="A5" s="18" t="s">
        <v>64</v>
      </c>
      <c r="B5" s="6">
        <v>150</v>
      </c>
      <c r="C5" s="6">
        <v>120</v>
      </c>
      <c r="D5" s="14">
        <v>14400000</v>
      </c>
      <c r="E5" s="13">
        <v>0</v>
      </c>
      <c r="F5" s="14">
        <v>14400000</v>
      </c>
      <c r="G5" s="19">
        <v>0.8</v>
      </c>
    </row>
    <row r="6" spans="1:7" x14ac:dyDescent="0.3">
      <c r="A6" s="18" t="s">
        <v>102</v>
      </c>
      <c r="B6" s="6">
        <v>120</v>
      </c>
      <c r="C6" s="6">
        <v>100</v>
      </c>
      <c r="D6" s="14">
        <v>12000000</v>
      </c>
      <c r="E6" s="13">
        <v>0</v>
      </c>
      <c r="F6" s="14">
        <v>12000000</v>
      </c>
      <c r="G6" s="19">
        <v>0.83</v>
      </c>
    </row>
    <row r="7" spans="1:7" x14ac:dyDescent="0.3">
      <c r="A7" s="18" t="s">
        <v>103</v>
      </c>
      <c r="B7" s="6">
        <v>300</v>
      </c>
      <c r="C7" s="6">
        <v>220</v>
      </c>
      <c r="D7" s="14">
        <v>66000000</v>
      </c>
      <c r="E7" s="13">
        <v>0.2</v>
      </c>
      <c r="F7" s="14">
        <v>52800000</v>
      </c>
      <c r="G7" s="19">
        <v>0.73</v>
      </c>
    </row>
    <row r="8" spans="1:7" x14ac:dyDescent="0.3">
      <c r="A8" s="18" t="s">
        <v>104</v>
      </c>
      <c r="B8" s="6">
        <v>200</v>
      </c>
      <c r="C8" s="6">
        <v>210</v>
      </c>
      <c r="D8" s="14">
        <v>63000000</v>
      </c>
      <c r="E8" s="13">
        <v>0.2</v>
      </c>
      <c r="F8" s="14">
        <v>50400000</v>
      </c>
      <c r="G8" s="19">
        <v>1.05</v>
      </c>
    </row>
    <row r="9" spans="1:7" x14ac:dyDescent="0.3">
      <c r="A9" s="18" t="s">
        <v>105</v>
      </c>
      <c r="B9" s="6">
        <v>150</v>
      </c>
      <c r="C9" s="6">
        <v>150</v>
      </c>
      <c r="D9" s="14">
        <v>45000000</v>
      </c>
      <c r="E9" s="13">
        <v>0.15</v>
      </c>
      <c r="F9" s="14">
        <v>38250000</v>
      </c>
      <c r="G9" s="19">
        <v>1</v>
      </c>
    </row>
    <row r="10" spans="1:7" ht="17.25" thickBot="1" x14ac:dyDescent="0.35">
      <c r="A10" s="20" t="s">
        <v>106</v>
      </c>
      <c r="B10" s="21">
        <v>1120</v>
      </c>
      <c r="C10" s="21">
        <v>1020</v>
      </c>
      <c r="D10" s="22">
        <v>226800000</v>
      </c>
      <c r="E10" s="23"/>
      <c r="F10" s="22">
        <v>191610000</v>
      </c>
      <c r="G10" s="24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sqref="A1:K1"/>
    </sheetView>
  </sheetViews>
  <sheetFormatPr defaultRowHeight="16.5" x14ac:dyDescent="0.3"/>
  <cols>
    <col min="2" max="11" width="5.625" customWidth="1"/>
  </cols>
  <sheetData>
    <row r="1" spans="1:11" ht="20.25" x14ac:dyDescent="0.3">
      <c r="A1" s="26" t="s">
        <v>107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27" t="s">
        <v>108</v>
      </c>
      <c r="B3" s="27" t="s">
        <v>109</v>
      </c>
      <c r="C3" s="27"/>
      <c r="D3" s="27"/>
      <c r="E3" s="27"/>
      <c r="F3" s="27"/>
      <c r="G3" s="27"/>
      <c r="H3" s="27"/>
      <c r="I3" s="27"/>
      <c r="J3" s="27"/>
      <c r="K3" s="27"/>
    </row>
    <row r="4" spans="1:11" x14ac:dyDescent="0.3">
      <c r="A4" s="2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12"/>
  <sheetViews>
    <sheetView workbookViewId="0">
      <selection activeCell="E24" sqref="E24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26" t="s">
        <v>111</v>
      </c>
      <c r="B1" s="26"/>
      <c r="C1" s="26"/>
      <c r="D1" s="26"/>
      <c r="E1" s="26"/>
      <c r="F1" s="26"/>
      <c r="G1" s="26"/>
      <c r="H1" s="26"/>
      <c r="I1" s="26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Q17" sqref="Q17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_xlfn.IFS(MID(A3,3,1)="1","개발",MID(A3,3,1)="2","홍보",MID(A3,3,1)&gt;=3,"무역")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_xlfn.IFS(MID(A4,3,1)="1","개발",MID(A4,3,1)="2","홍보",MID(A4,3,1)&gt;=3,"무역")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>IF(MOD(DAY(H4),5)=0,"야간","주간")</f>
        <v>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_xlfn.IFS(MID(A5,3,1)="1","개발",MID(A5,3,1)="2","홍보",MID(A5,3,1)&gt;=3,"무역")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ref="I5:I12" si="0">IF(MOD(DAY(H5),5)=0,"야간","주간")</f>
        <v>주간</v>
      </c>
    </row>
    <row r="6" spans="1:10" x14ac:dyDescent="0.3">
      <c r="A6" s="6" t="s">
        <v>271</v>
      </c>
      <c r="B6" s="6" t="s">
        <v>21</v>
      </c>
      <c r="C6" s="6" t="str" cm="1">
        <f t="array" ref="C6">_xlfn.IFS(MID(A6,3,1)="1","개발",MID(A6,3,1)="2","홍보",MID(A6,3,1)&gt;=3,"무역")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_xlfn.IFS(MID(A7,3,1)="1","개발",MID(A7,3,1)="2","홍보",MID(A7,3,1)&gt;=3,"무역")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_xlfn.IFS(MID(A8,3,1)="1","개발",MID(A8,3,1)="2","홍보",MID(A8,3,1)&gt;=3,"무역")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_xlfn.IFS(MID(A9,3,1)="1","개발",MID(A9,3,1)="2","홍보",MID(A9,3,1)&gt;=3,"무역")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_xlfn.IFS(MID(A10,3,1)="1","개발",MID(A10,3,1)="2","홍보",MID(A10,3,1)&gt;=3,"무역")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str" cm="1">
        <f t="array" ref="C11">_xlfn.IFS(MID(A11,3,1)="1","개발",MID(A11,3,1)="2","홍보",MID(A11,3,1)&gt;=3,"무역")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_xlfn.IFS(MID(A12,3,1)="1","개발",MID(A12,3,1)="2","홍보",MID(A12,3,1)&gt;=3,"무역")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>PROPER(LEFT(C17,3))&amp;YEAR(D17)</f>
        <v>Bel2022</v>
      </c>
      <c r="G17" s="6" t="s">
        <v>61</v>
      </c>
      <c r="H17" s="6" t="s">
        <v>63</v>
      </c>
      <c r="I17" s="6">
        <v>80</v>
      </c>
      <c r="J17" s="7">
        <f>I17*HLOOKUP(G17&amp;RIGHT(H17,1),$H$26:$K$27,2,FALSE)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ref="E18:E23" si="1">PROPER(LEFT(C18,3))&amp;YEAR(D18)</f>
        <v>And2020</v>
      </c>
      <c r="G18" s="6" t="s">
        <v>64</v>
      </c>
      <c r="H18" s="6" t="s">
        <v>63</v>
      </c>
      <c r="I18" s="6">
        <v>100</v>
      </c>
      <c r="J18" s="7">
        <f t="shared" ref="J18:J23" si="2">I18*HLOOKUP(G18&amp;RIGHT(H18,1),$H$26:$K$27,2,FALSE)</f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28" t="s">
        <v>92</v>
      </c>
      <c r="B36" s="28"/>
      <c r="C36" s="28"/>
      <c r="D36" s="28"/>
    </row>
    <row r="37" spans="1:4" x14ac:dyDescent="0.3">
      <c r="A37" s="29">
        <f>ROUND(DSUM(A26:D34,4,B26:B27),-3)</f>
        <v>13574000</v>
      </c>
      <c r="B37" s="29"/>
      <c r="C37" s="29"/>
      <c r="D37" s="29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L12" sqref="L12"/>
    </sheetView>
  </sheetViews>
  <sheetFormatPr defaultRowHeight="16.5" outlineLevelRow="3" x14ac:dyDescent="0.3"/>
  <sheetData>
    <row r="1" spans="1:9" ht="20.25" x14ac:dyDescent="0.3">
      <c r="A1" s="26" t="s">
        <v>127</v>
      </c>
      <c r="B1" s="26"/>
      <c r="C1" s="26"/>
      <c r="D1" s="26"/>
      <c r="E1" s="26"/>
      <c r="F1" s="26"/>
      <c r="G1" s="26"/>
      <c r="H1" s="26"/>
      <c r="I1" s="26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6"/>
      <c r="B6" s="6"/>
      <c r="C6" s="30" t="s">
        <v>303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30" t="s">
        <v>299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6"/>
      <c r="B10" s="6"/>
      <c r="C10" s="30" t="s">
        <v>304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30" t="s">
        <v>300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31"/>
      <c r="B17" s="31"/>
      <c r="C17" s="33" t="s">
        <v>305</v>
      </c>
      <c r="D17" s="31"/>
      <c r="E17" s="32"/>
      <c r="F17" s="32"/>
      <c r="G17" s="32">
        <f>SUBTOTAL(4,G12:G16)</f>
        <v>1050</v>
      </c>
      <c r="H17" s="31"/>
      <c r="I17" s="31"/>
    </row>
    <row r="18" spans="1:9" outlineLevel="1" x14ac:dyDescent="0.3">
      <c r="A18" s="31"/>
      <c r="B18" s="31"/>
      <c r="C18" s="33" t="s">
        <v>301</v>
      </c>
      <c r="D18" s="31"/>
      <c r="E18" s="32">
        <f>SUBTOTAL(9,E12:E16)</f>
        <v>3400</v>
      </c>
      <c r="F18" s="32">
        <f>SUBTOTAL(9,F12:F16)</f>
        <v>170</v>
      </c>
      <c r="G18" s="32"/>
      <c r="H18" s="31"/>
      <c r="I18" s="31"/>
    </row>
    <row r="19" spans="1:9" x14ac:dyDescent="0.3">
      <c r="A19" s="31"/>
      <c r="B19" s="31"/>
      <c r="C19" s="33" t="s">
        <v>306</v>
      </c>
      <c r="D19" s="31"/>
      <c r="E19" s="32"/>
      <c r="F19" s="32"/>
      <c r="G19" s="32">
        <f>SUBTOTAL(4,G4:G16)</f>
        <v>4800</v>
      </c>
      <c r="H19" s="31"/>
      <c r="I19" s="31"/>
    </row>
    <row r="20" spans="1:9" x14ac:dyDescent="0.3">
      <c r="A20" s="31"/>
      <c r="B20" s="31"/>
      <c r="C20" s="33" t="s">
        <v>302</v>
      </c>
      <c r="D20" s="31"/>
      <c r="E20" s="32">
        <f>SUBTOTAL(9,E4:E16)</f>
        <v>18800</v>
      </c>
      <c r="F20" s="32">
        <f>SUBTOTAL(9,F4:F16)</f>
        <v>910</v>
      </c>
      <c r="G20" s="32"/>
      <c r="H20" s="31"/>
      <c r="I20" s="31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13822-4B76-4AFE-AD84-620822EF3819}">
  <dimension ref="A3:E13"/>
  <sheetViews>
    <sheetView workbookViewId="0">
      <selection activeCell="J22" sqref="J22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6" t="s">
        <v>309</v>
      </c>
      <c r="B3" s="36" t="s">
        <v>307</v>
      </c>
    </row>
    <row r="4" spans="1:5" x14ac:dyDescent="0.3">
      <c r="A4" s="36" t="s">
        <v>308</v>
      </c>
      <c r="B4" t="s">
        <v>171</v>
      </c>
      <c r="C4" t="s">
        <v>169</v>
      </c>
      <c r="D4" t="s">
        <v>167</v>
      </c>
      <c r="E4" t="s">
        <v>302</v>
      </c>
    </row>
    <row r="5" spans="1:5" x14ac:dyDescent="0.3">
      <c r="A5" s="37" t="s">
        <v>168</v>
      </c>
      <c r="B5" s="38" t="s">
        <v>310</v>
      </c>
      <c r="C5" s="38">
        <v>94</v>
      </c>
      <c r="D5" s="38" t="s">
        <v>310</v>
      </c>
      <c r="E5" s="38">
        <v>94</v>
      </c>
    </row>
    <row r="6" spans="1:5" x14ac:dyDescent="0.3">
      <c r="A6" s="37" t="s">
        <v>174</v>
      </c>
      <c r="B6" s="38" t="s">
        <v>310</v>
      </c>
      <c r="C6" s="38" t="s">
        <v>310</v>
      </c>
      <c r="D6" s="38">
        <v>89</v>
      </c>
      <c r="E6" s="38">
        <v>89</v>
      </c>
    </row>
    <row r="7" spans="1:5" x14ac:dyDescent="0.3">
      <c r="A7" s="37" t="s">
        <v>5</v>
      </c>
      <c r="B7" s="38" t="s">
        <v>310</v>
      </c>
      <c r="C7" s="38">
        <v>80</v>
      </c>
      <c r="D7" s="38" t="s">
        <v>310</v>
      </c>
      <c r="E7" s="38">
        <v>80</v>
      </c>
    </row>
    <row r="8" spans="1:5" x14ac:dyDescent="0.3">
      <c r="A8" s="37" t="s">
        <v>172</v>
      </c>
      <c r="B8" s="38" t="s">
        <v>310</v>
      </c>
      <c r="C8" s="38" t="s">
        <v>310</v>
      </c>
      <c r="D8" s="38">
        <v>70</v>
      </c>
      <c r="E8" s="38">
        <v>70</v>
      </c>
    </row>
    <row r="9" spans="1:5" x14ac:dyDescent="0.3">
      <c r="A9" s="37" t="s">
        <v>175</v>
      </c>
      <c r="B9" s="38">
        <v>93</v>
      </c>
      <c r="C9" s="38" t="s">
        <v>310</v>
      </c>
      <c r="D9" s="38" t="s">
        <v>310</v>
      </c>
      <c r="E9" s="38">
        <v>93</v>
      </c>
    </row>
    <row r="10" spans="1:5" x14ac:dyDescent="0.3">
      <c r="A10" s="37" t="s">
        <v>173</v>
      </c>
      <c r="B10" s="38">
        <v>81</v>
      </c>
      <c r="C10" s="38" t="s">
        <v>310</v>
      </c>
      <c r="D10" s="38" t="s">
        <v>310</v>
      </c>
      <c r="E10" s="38">
        <v>81</v>
      </c>
    </row>
    <row r="11" spans="1:5" x14ac:dyDescent="0.3">
      <c r="A11" s="37" t="s">
        <v>166</v>
      </c>
      <c r="B11" s="38" t="s">
        <v>310</v>
      </c>
      <c r="C11" s="38" t="s">
        <v>310</v>
      </c>
      <c r="D11" s="38">
        <v>92</v>
      </c>
      <c r="E11" s="38">
        <v>92</v>
      </c>
    </row>
    <row r="12" spans="1:5" x14ac:dyDescent="0.3">
      <c r="A12" s="37" t="s">
        <v>170</v>
      </c>
      <c r="B12" s="38">
        <v>92</v>
      </c>
      <c r="C12" s="38" t="s">
        <v>310</v>
      </c>
      <c r="D12" s="38" t="s">
        <v>310</v>
      </c>
      <c r="E12" s="38">
        <v>92</v>
      </c>
    </row>
    <row r="13" spans="1:5" x14ac:dyDescent="0.3">
      <c r="A13" s="37" t="s">
        <v>302</v>
      </c>
      <c r="B13" s="38">
        <v>266</v>
      </c>
      <c r="C13" s="38">
        <v>174</v>
      </c>
      <c r="D13" s="38">
        <v>251</v>
      </c>
      <c r="E13" s="38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E6" sqref="E6"/>
    </sheetView>
  </sheetViews>
  <sheetFormatPr defaultRowHeight="16.5" x14ac:dyDescent="0.3"/>
  <sheetData>
    <row r="1" spans="1:7" ht="20.25" x14ac:dyDescent="0.3">
      <c r="A1" s="26" t="s">
        <v>159</v>
      </c>
      <c r="B1" s="26"/>
      <c r="C1" s="26"/>
      <c r="D1" s="26"/>
      <c r="E1" s="26"/>
      <c r="F1" s="26"/>
      <c r="G1" s="26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tabSelected="1" workbookViewId="0">
      <selection activeCell="F9" sqref="F9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26" t="s">
        <v>176</v>
      </c>
      <c r="B1" s="26"/>
      <c r="C1" s="26"/>
      <c r="D1" s="26"/>
      <c r="E1" s="26"/>
      <c r="F1" s="26"/>
      <c r="G1" s="26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1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매크로작업</vt:lpstr>
      <vt:lpstr>차트작업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windows</cp:lastModifiedBy>
  <dcterms:created xsi:type="dcterms:W3CDTF">2023-04-27T08:01:32Z</dcterms:created>
  <dcterms:modified xsi:type="dcterms:W3CDTF">2026-02-11T14:44:51Z</dcterms:modified>
</cp:coreProperties>
</file>