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2026_컴활2급실기_기본서\2026_컴활2급실기_기본서\03 기본모의고사\"/>
    </mc:Choice>
  </mc:AlternateContent>
  <xr:revisionPtr revIDLastSave="0" documentId="13_ncr:1_{F248D46F-4B0D-41AD-AEC6-5170A98B6A62}" xr6:coauthVersionLast="47" xr6:coauthVersionMax="47" xr10:uidLastSave="{00000000-0000-0000-0000-000000000000}"/>
  <bookViews>
    <workbookView xWindow="-48" yWindow="-48" windowWidth="23136" windowHeight="12336" activeTab="3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3" sheetId="15" r:id="rId7"/>
    <sheet name="분석작업-2" sheetId="6" r:id="rId8"/>
    <sheet name="분석작업-3" sheetId="10" r:id="rId9"/>
    <sheet name="시나리오 요약" sheetId="16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금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9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5" i="9" l="1"/>
  <c r="G5" i="12"/>
  <c r="G6" i="12"/>
  <c r="G7" i="12"/>
  <c r="G8" i="12"/>
  <c r="G9" i="12"/>
  <c r="G4" i="12"/>
  <c r="A37" i="2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/>
  <c r="C7" i="2" a="1"/>
  <c r="C7" i="2" s="1"/>
  <c r="C8" i="2" a="1"/>
  <c r="C8" i="2" s="1"/>
  <c r="C9" i="2" a="1"/>
  <c r="C9" i="2"/>
  <c r="C10" i="2" a="1"/>
  <c r="C10" i="2"/>
  <c r="C11" i="2" a="1"/>
  <c r="C11" i="2" s="1"/>
  <c r="C12" i="2" a="1"/>
  <c r="C12" i="2" s="1"/>
  <c r="C3" i="2" a="1"/>
  <c r="C3" i="2" s="1"/>
  <c r="G17" i="5"/>
  <c r="G10" i="5"/>
  <c r="G6" i="5"/>
  <c r="G19" i="5" s="1"/>
  <c r="F18" i="5"/>
  <c r="E18" i="5"/>
  <c r="F11" i="5"/>
  <c r="E11" i="5"/>
  <c r="F7" i="5"/>
  <c r="F20" i="5" s="1"/>
  <c r="E7" i="5"/>
  <c r="E20" i="5" s="1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 s="1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 s="1"/>
  <c r="F11" i="10" s="1"/>
  <c r="D12" i="10"/>
  <c r="E12" i="10" s="1"/>
  <c r="F12" i="10" s="1"/>
  <c r="D13" i="10"/>
  <c r="E13" i="10" s="1"/>
  <c r="F13" i="10" s="1"/>
  <c r="D14" i="10"/>
  <c r="E14" i="10" s="1"/>
  <c r="F14" i="10" s="1"/>
  <c r="D4" i="10"/>
  <c r="E4" i="10" s="1"/>
  <c r="F4" i="10" l="1"/>
  <c r="G4" i="10" s="1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<sst xmlns="http://schemas.openxmlformats.org/spreadsheetml/2006/main" count="529" uniqueCount="329">
  <si>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</si>
  <si>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</si>
  <si>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</si>
  <si>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</si>
  <si>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</si>
  <si>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</si>
  <si>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</si>
  <si>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</si>
  <si>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</si>
  <si>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</si>
  <si>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</si>
  <si>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</si>
  <si>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</si>
  <si>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</si>
  <si>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</si>
  <si>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</si>
  <si>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</si>
  <si>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</si>
  <si>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</si>
  <si>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</si>
  <si>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</si>
  <si>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</si>
  <si>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</si>
  <si>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</si>
  <si>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</si>
  <si>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</si>
  <si>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</si>
  <si>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</si>
  <si>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</si>
  <si>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</si>
  <si>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</si>
  <si>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</si>
  <si>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</si>
  <si>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</si>
  <si>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</si>
  <si>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</si>
  <si>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</si>
  <si>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</si>
  <si>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</si>
  <si>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</si>
  <si>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</si>
  <si>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</si>
  <si>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</si>
  <si>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</si>
  <si>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</si>
  <si>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</si>
  <si>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</si>
  <si>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</si>
  <si>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</si>
  <si>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</si>
  <si>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</si>
  <si>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</si>
  <si>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</si>
  <si>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</si>
  <si>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</si>
  <si>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</si>
  <si>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</si>
  <si>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</si>
  <si>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</si>
  <si>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</si>
  <si>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</si>
  <si>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</si>
  <si>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</si>
  <si>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</si>
  <si>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</si>
  <si>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</si>
  <si>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</si>
  <si>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</si>
  <si>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</si>
  <si>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</si>
  <si>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</si>
  <si>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</si>
  <si>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</si>
  <si>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</si>
  <si>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</si>
  <si>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</si>
  <si>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</si>
  <si>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</si>
  <si>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</si>
  <si>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</si>
  <si>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</si>
  <si>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</si>
  <si>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</si>
  <si>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</si>
  <si>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</si>
  <si>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</si>
  <si>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</si>
  <si>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</si>
  <si>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</si>
  <si>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</si>
  <si>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</si>
  <si>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</si>
  <si>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</si>
  <si>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</si>
  <si>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</si>
  <si>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</si>
  <si>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</si>
  <si>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</si>
  <si>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</si>
  <si>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</si>
  <si>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</si>
  <si>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</si>
  <si>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</si>
  <si>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</si>
  <si>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</si>
  <si>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</si>
  <si>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</si>
  <si>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</si>
  <si>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</si>
  <si>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</si>
  <si>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</si>
  <si>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</si>
  <si>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</si>
  <si>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</si>
  <si>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</si>
  <si>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</si>
  <si>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</si>
  <si>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</si>
  <si>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</si>
  <si>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</si>
  <si>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</si>
  <si>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</si>
  <si>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</si>
  <si>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</si>
  <si>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</si>
  <si>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</si>
  <si>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</si>
  <si>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</si>
  <si>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</si>
  <si>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</si>
  <si>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</si>
  <si>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</si>
  <si>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</si>
  <si>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</si>
  <si>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</si>
  <si>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</si>
  <si>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</si>
  <si>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</si>
  <si>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</si>
  <si>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</si>
  <si>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</si>
  <si>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</si>
  <si>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</si>
  <si>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</si>
  <si>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</si>
  <si>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</si>
  <si>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</si>
  <si>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</si>
  <si>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</si>
  <si>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</si>
  <si>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</si>
  <si>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</si>
  <si>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</si>
  <si>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</si>
  <si>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</si>
  <si>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</si>
  <si>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</si>
  <si>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</si>
  <si>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</si>
  <si>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</si>
  <si>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</si>
  <si>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</si>
  <si>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</si>
  <si>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</si>
  <si>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</si>
  <si>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</si>
  <si>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</si>
  <si>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</si>
  <si>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</si>
  <si>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</si>
  <si>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</si>
  <si>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</si>
  <si>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</si>
  <si>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</si>
  <si>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</si>
  <si>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</si>
  <si>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</si>
  <si>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</si>
  <si>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</si>
  <si>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</si>
  <si>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</si>
  <si>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</si>
  <si>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</si>
  <si>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</si>
  <si>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</si>
  <si>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</si>
  <si>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</si>
  <si>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</si>
  <si>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</si>
  <si>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</si>
  <si>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</si>
  <si>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</si>
  <si>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</si>
  <si>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</si>
  <si>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</si>
  <si>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</si>
  <si>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</si>
  <si>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</si>
  <si>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</si>
  <si>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</si>
  <si>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</si>
  <si>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</si>
  <si>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</si>
  <si>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</si>
  <si>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</si>
  <si>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</si>
  <si>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</si>
  <si>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</si>
  <si>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</si>
  <si>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</si>
  <si>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</si>
  <si>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</si>
  <si>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</si>
  <si>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</si>
  <si>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</si>
  <si>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</si>
  <si>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</si>
  <si>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</si>
  <si>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</si>
  <si>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</si>
  <si>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</si>
  <si>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</si>
  <si>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</si>
  <si>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</si>
  <si>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</si>
  <si>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</si>
  <si>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</si>
  <si>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</si>
  <si>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</si>
  <si>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</si>
  <si>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</si>
  <si>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</si>
  <si>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</si>
  <si>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</si>
  <si>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</si>
  <si>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</si>
  <si>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</si>
  <si>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</si>
  <si>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</si>
  <si>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</si>
  <si>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</si>
  <si>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</si>
  <si>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</si>
  <si>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</si>
  <si>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</si>
  <si>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</si>
  <si>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</si>
  <si>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</si>
  <si>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</si>
  <si>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</si>
  <si>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</si>
  <si>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</si>
  <si>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</si>
  <si>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</si>
  <si>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</si>
  <si>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</si>
  <si>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</si>
  <si>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</si>
  <si>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</si>
  <si>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</si>
  <si>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</si>
  <si>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</si>
  <si>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</si>
  <si>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</si>
  <si>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</si>
  <si>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</si>
  <si>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</si>
  <si>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</si>
  <si>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</si>
  <si>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</si>
  <si>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</si>
  <si>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</si>
  <si>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총합계</t>
  </si>
  <si>
    <t>과장 요약</t>
  </si>
  <si>
    <t>부장 요약</t>
  </si>
  <si>
    <t>사원 요약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</si>
  <si>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</si>
  <si>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</si>
  <si>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</si>
  <si>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</si>
  <si>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</si>
  <si>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</si>
  <si>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</si>
  <si>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상여금비율</t>
  </si>
  <si>
    <t>공제계비율</t>
  </si>
  <si>
    <t>이지형부장</t>
  </si>
  <si>
    <t>오지명부장</t>
  </si>
  <si>
    <t>상여급/공제계비율인하</t>
  </si>
  <si>
    <t>만든 사람 SAMSUNG 날짜 2026-02-03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</si>
  <si>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</si>
  <si>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</si>
  <si>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</si>
  <si>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</si>
  <si>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</si>
  <si>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</si>
  <si>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</si>
  <si>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</si>
  <si>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</si>
  <si>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</si>
  <si>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</si>
  <si>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</si>
  <si>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</si>
  <si>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</si>
  <si>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</si>
  <si>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</si>
  <si>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</si>
  <si>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</si>
  <si>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</si>
  <si>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</si>
  <si>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</si>
  <si>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</si>
  <si>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</si>
  <si>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</si>
  <si>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</si>
  <si>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</si>
  <si>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</si>
  <si>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</si>
  <si>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</si>
  <si>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</si>
  <si>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</si>
  <si>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</si>
  <si>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</si>
  <si>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</si>
  <si>
    <t>&lt;=50</t>
    <phoneticPr fontId="1" type="noConversion"/>
  </si>
  <si>
    <t>#</t>
  </si>
  <si>
    <t>상여급/공제계비율인상</t>
  </si>
  <si>
    <t>만든 사람 SAMSUNG 날짜 2026-02-03
수정한 사람 SAMSUNG 날짜 2026-02-03</t>
  </si>
  <si>
    <t>매출수량</t>
    <phoneticPr fontId="1" type="noConversion"/>
  </si>
  <si>
    <t>차월이월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</si>
</sst>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4" xfId="0" applyNumberFormat="1" applyFill="1" applyBorder="1" applyAlignment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10" fillId="4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6" xfId="0" applyFont="1" applyFill="1" applyBorder="1" applyAlignment="1">
      <alignment horizontal="left" vertical="center"/>
    </xf>
    <xf numFmtId="0" fontId="13" fillId="5" borderId="6" xfId="0" applyFont="1" applyFill="1" applyBorder="1" applyAlignment="1">
      <alignment horizontal="left" vertical="center"/>
    </xf>
    <xf numFmtId="0" fontId="11" fillId="5" borderId="4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7" fillId="7" borderId="1" xfId="0" applyFont="1" applyFill="1" applyBorder="1" applyAlignment="1">
      <alignment horizontal="center" vertical="center"/>
    </xf>
    <xf numFmtId="0" fontId="15" fillId="7" borderId="1" xfId="0" applyFont="1" applyFill="1" applyBorder="1" applyAlignment="1">
      <alignment horizontal="center" vertical="center"/>
    </xf>
    <xf numFmtId="0" fontId="6" fillId="0" borderId="2" xfId="2" applyAlignment="1">
      <alignment horizontal="centerContinuous" vertical="center"/>
    </xf>
    <xf numFmtId="177" fontId="0" fillId="0" borderId="1" xfId="0" applyNumberFormat="1" applyBorder="1">
      <alignment vertical="center"/>
    </xf>
    <xf numFmtId="0" fontId="2" fillId="3" borderId="7" xfId="3" applyBorder="1" applyAlignment="1">
      <alignment horizontal="center" vertical="center"/>
    </xf>
    <xf numFmtId="0" fontId="2" fillId="3" borderId="8" xfId="3" applyBorder="1" applyAlignment="1">
      <alignment horizontal="center" vertical="center"/>
    </xf>
    <xf numFmtId="0" fontId="2" fillId="3" borderId="9" xfId="3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0" xfId="0" applyFill="1" applyBorder="1" applyAlignment="1">
      <alignment horizontal="center" vertical="center"/>
    </xf>
  </cellXfs>
  <cellStyles count="4">
    <cellStyle name="60% - 강조색1" xfId="3" builtinId="32"/>
    <cellStyle name="쉼표 [0]" xfId="1" builtinId="6"/>
    <cellStyle name="제목 2" xfId="2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655320</xdr:colOff>
          <xdr:row>9</xdr:row>
          <xdr:rowOff>213360</xdr:rowOff>
        </xdr:from>
        <xdr:to>
          <xdr:col>3</xdr:col>
          <xdr:colOff>0</xdr:colOff>
          <xdr:row>11</xdr:row>
          <xdr:rowOff>213360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A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7620</xdr:colOff>
      <xdr:row>10</xdr:row>
      <xdr:rowOff>15240</xdr:rowOff>
    </xdr:from>
    <xdr:to>
      <xdr:col>6</xdr:col>
      <xdr:colOff>30480</xdr:colOff>
      <xdr:row>12</xdr:row>
      <xdr:rowOff>30480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233B0230-00B0-FF74-6DC9-8A1208B9C2EE}"/>
            </a:ext>
          </a:extLst>
        </xdr:cNvPr>
        <xdr:cNvSpPr/>
      </xdr:nvSpPr>
      <xdr:spPr>
        <a:xfrm>
          <a:off x="2857500" y="2270760"/>
          <a:ext cx="1470660" cy="4572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6056.44117928241" createdVersion="8" refreshedVersion="8" minRefreshableVersion="3" recordCount="8" xr:uid="{9075A788-F516-4883-B4C6-BA2F1B557980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9CEA1B-904A-492F-BFAB-4F044937DB38}" name="피벗 테이블2" cacheId="9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0" sqref="G10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296</v>
      </c>
      <c r="B3" s="2" t="s">
        <v>297</v>
      </c>
      <c r="C3" s="2" t="s">
        <v>298</v>
      </c>
      <c r="D3" s="2" t="s">
        <v>299</v>
      </c>
      <c r="E3" s="2" t="s">
        <v>300</v>
      </c>
      <c r="F3" s="2" t="s">
        <v>301</v>
      </c>
      <c r="G3" s="2" t="s">
        <v>302</v>
      </c>
    </row>
    <row r="4" spans="1:7" x14ac:dyDescent="0.4">
      <c r="A4" s="2" t="s">
        <v>303</v>
      </c>
      <c r="B4" s="2" t="s">
        <v>309</v>
      </c>
      <c r="C4" s="2" t="s">
        <v>315</v>
      </c>
      <c r="D4" s="2" t="s">
        <v>321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304</v>
      </c>
      <c r="B5" s="2" t="s">
        <v>310</v>
      </c>
      <c r="C5" s="2" t="s">
        <v>316</v>
      </c>
      <c r="D5" s="2" t="s">
        <v>322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305</v>
      </c>
      <c r="B6" s="2" t="s">
        <v>311</v>
      </c>
      <c r="C6" s="2" t="s">
        <v>317</v>
      </c>
      <c r="D6" s="2" t="s">
        <v>322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306</v>
      </c>
      <c r="B7" s="2" t="s">
        <v>312</v>
      </c>
      <c r="C7" s="2" t="s">
        <v>318</v>
      </c>
      <c r="D7" s="2" t="s">
        <v>322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307</v>
      </c>
      <c r="B8" s="2" t="s">
        <v>313</v>
      </c>
      <c r="C8" s="2" t="s">
        <v>319</v>
      </c>
      <c r="D8" s="2" t="s">
        <v>321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308</v>
      </c>
      <c r="B9" s="2" t="s">
        <v>314</v>
      </c>
      <c r="C9" s="2" t="s">
        <v>320</v>
      </c>
      <c r="D9" s="2" t="s">
        <v>321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D2F22-82E8-4580-BC11-50F4F1399524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1" t="s">
        <v>289</v>
      </c>
      <c r="C2" s="32"/>
      <c r="D2" s="38"/>
      <c r="E2" s="38"/>
      <c r="F2" s="38"/>
    </row>
    <row r="3" spans="2:6" collapsed="1" x14ac:dyDescent="0.4">
      <c r="B3" s="30"/>
      <c r="C3" s="30"/>
      <c r="D3" s="39" t="s">
        <v>291</v>
      </c>
      <c r="E3" s="39" t="s">
        <v>287</v>
      </c>
      <c r="F3" s="39" t="s">
        <v>325</v>
      </c>
    </row>
    <row r="4" spans="2:6" ht="62.4" hidden="1" outlineLevel="1" x14ac:dyDescent="0.4">
      <c r="B4" s="34"/>
      <c r="C4" s="34"/>
      <c r="D4" s="26"/>
      <c r="E4" s="41" t="s">
        <v>288</v>
      </c>
      <c r="F4" s="41" t="s">
        <v>326</v>
      </c>
    </row>
    <row r="5" spans="2:6" x14ac:dyDescent="0.4">
      <c r="B5" s="35" t="s">
        <v>290</v>
      </c>
      <c r="C5" s="36"/>
      <c r="D5" s="33"/>
      <c r="E5" s="33"/>
      <c r="F5" s="33"/>
    </row>
    <row r="6" spans="2:6" outlineLevel="1" x14ac:dyDescent="0.4">
      <c r="B6" s="34"/>
      <c r="C6" s="34" t="s">
        <v>283</v>
      </c>
      <c r="D6" s="27">
        <v>0.8</v>
      </c>
      <c r="E6" s="40">
        <v>0.7</v>
      </c>
      <c r="F6" s="40">
        <v>0.9</v>
      </c>
    </row>
    <row r="7" spans="2:6" outlineLevel="1" x14ac:dyDescent="0.4">
      <c r="B7" s="34"/>
      <c r="C7" s="34" t="s">
        <v>284</v>
      </c>
      <c r="D7" s="27">
        <v>0.12</v>
      </c>
      <c r="E7" s="40">
        <v>0.11</v>
      </c>
      <c r="F7" s="40">
        <v>0.13</v>
      </c>
    </row>
    <row r="8" spans="2:6" x14ac:dyDescent="0.4">
      <c r="B8" s="35" t="s">
        <v>292</v>
      </c>
      <c r="C8" s="36"/>
      <c r="D8" s="33"/>
      <c r="E8" s="33"/>
      <c r="F8" s="33"/>
    </row>
    <row r="9" spans="2:6" outlineLevel="1" x14ac:dyDescent="0.4">
      <c r="B9" s="34"/>
      <c r="C9" s="34" t="s">
        <v>285</v>
      </c>
      <c r="D9" s="28">
        <v>5386000</v>
      </c>
      <c r="E9" s="28">
        <v>5144000</v>
      </c>
      <c r="F9" s="28">
        <v>5620000</v>
      </c>
    </row>
    <row r="10" spans="2:6" ht="18" outlineLevel="1" thickBot="1" x14ac:dyDescent="0.45">
      <c r="B10" s="37"/>
      <c r="C10" s="37" t="s">
        <v>286</v>
      </c>
      <c r="D10" s="29">
        <v>5211000</v>
      </c>
      <c r="E10" s="29">
        <v>4978000</v>
      </c>
      <c r="F10" s="29">
        <v>5438000</v>
      </c>
    </row>
    <row r="11" spans="2:6" x14ac:dyDescent="0.4">
      <c r="B11" t="s">
        <v>293</v>
      </c>
    </row>
    <row r="12" spans="2:6" x14ac:dyDescent="0.4">
      <c r="B12" t="s">
        <v>294</v>
      </c>
    </row>
    <row r="13" spans="2:6" x14ac:dyDescent="0.4">
      <c r="B13" t="s">
        <v>295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G10" sqref="G10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">
      <c r="A3" s="42" t="s">
        <v>197</v>
      </c>
      <c r="B3" s="43" t="s">
        <v>260</v>
      </c>
      <c r="C3" s="43" t="s">
        <v>261</v>
      </c>
      <c r="D3" s="43" t="s">
        <v>2</v>
      </c>
      <c r="E3" s="43" t="s">
        <v>32</v>
      </c>
      <c r="F3" s="43" t="s">
        <v>33</v>
      </c>
      <c r="G3" s="43" t="s">
        <v>198</v>
      </c>
      <c r="H3" s="43" t="s">
        <v>199</v>
      </c>
      <c r="I3" s="43" t="s">
        <v>200</v>
      </c>
      <c r="J3" s="43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대여일수">
                <anchor moveWithCells="1" sizeWithCells="1">
                  <from>
                    <xdr:col>0</xdr:col>
                    <xdr:colOff>655320</xdr:colOff>
                    <xdr:row>9</xdr:row>
                    <xdr:rowOff>213360</xdr:rowOff>
                  </from>
                  <to>
                    <xdr:col>3</xdr:col>
                    <xdr:colOff>0</xdr:colOff>
                    <xdr:row>11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opLeftCell="A10" workbookViewId="0">
      <selection activeCell="M21" sqref="M21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sqref="A1:XFD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44" t="s">
        <v>93</v>
      </c>
      <c r="B1" s="44"/>
      <c r="C1" s="44"/>
      <c r="D1" s="44"/>
      <c r="E1" s="44"/>
      <c r="F1" s="44"/>
      <c r="G1" s="44"/>
    </row>
    <row r="2" spans="1:7" ht="18.600000000000001" thickTop="1" thickBot="1" x14ac:dyDescent="0.45"/>
    <row r="3" spans="1:7" x14ac:dyDescent="0.4">
      <c r="A3" s="46" t="s">
        <v>94</v>
      </c>
      <c r="B3" s="47" t="s">
        <v>95</v>
      </c>
      <c r="C3" s="47" t="s">
        <v>96</v>
      </c>
      <c r="D3" s="47" t="s">
        <v>97</v>
      </c>
      <c r="E3" s="47" t="s">
        <v>98</v>
      </c>
      <c r="F3" s="47" t="s">
        <v>99</v>
      </c>
      <c r="G3" s="48" t="s">
        <v>100</v>
      </c>
    </row>
    <row r="4" spans="1:7" x14ac:dyDescent="0.4">
      <c r="A4" s="49" t="s">
        <v>101</v>
      </c>
      <c r="B4" s="6">
        <v>200</v>
      </c>
      <c r="C4" s="6">
        <v>220</v>
      </c>
      <c r="D4" s="45">
        <v>26400000</v>
      </c>
      <c r="E4" s="13">
        <v>0.1</v>
      </c>
      <c r="F4" s="45">
        <v>23760000</v>
      </c>
      <c r="G4" s="50">
        <v>1.1000000000000001</v>
      </c>
    </row>
    <row r="5" spans="1:7" x14ac:dyDescent="0.4">
      <c r="A5" s="49" t="s">
        <v>64</v>
      </c>
      <c r="B5" s="6">
        <v>150</v>
      </c>
      <c r="C5" s="6">
        <v>120</v>
      </c>
      <c r="D5" s="45">
        <v>14400000</v>
      </c>
      <c r="E5" s="13">
        <v>0</v>
      </c>
      <c r="F5" s="45">
        <v>14400000</v>
      </c>
      <c r="G5" s="50">
        <v>0.8</v>
      </c>
    </row>
    <row r="6" spans="1:7" x14ac:dyDescent="0.4">
      <c r="A6" s="49" t="s">
        <v>102</v>
      </c>
      <c r="B6" s="6">
        <v>120</v>
      </c>
      <c r="C6" s="6">
        <v>100</v>
      </c>
      <c r="D6" s="45">
        <v>12000000</v>
      </c>
      <c r="E6" s="13">
        <v>0</v>
      </c>
      <c r="F6" s="45">
        <v>12000000</v>
      </c>
      <c r="G6" s="50">
        <v>0.83</v>
      </c>
    </row>
    <row r="7" spans="1:7" x14ac:dyDescent="0.4">
      <c r="A7" s="49" t="s">
        <v>103</v>
      </c>
      <c r="B7" s="6">
        <v>300</v>
      </c>
      <c r="C7" s="6">
        <v>220</v>
      </c>
      <c r="D7" s="45">
        <v>66000000</v>
      </c>
      <c r="E7" s="13">
        <v>0.2</v>
      </c>
      <c r="F7" s="45">
        <v>52800000</v>
      </c>
      <c r="G7" s="50">
        <v>0.73</v>
      </c>
    </row>
    <row r="8" spans="1:7" x14ac:dyDescent="0.4">
      <c r="A8" s="49" t="s">
        <v>104</v>
      </c>
      <c r="B8" s="6">
        <v>200</v>
      </c>
      <c r="C8" s="6">
        <v>210</v>
      </c>
      <c r="D8" s="45">
        <v>63000000</v>
      </c>
      <c r="E8" s="13">
        <v>0.2</v>
      </c>
      <c r="F8" s="45">
        <v>50400000</v>
      </c>
      <c r="G8" s="50">
        <v>1.05</v>
      </c>
    </row>
    <row r="9" spans="1:7" x14ac:dyDescent="0.4">
      <c r="A9" s="49" t="s">
        <v>105</v>
      </c>
      <c r="B9" s="6">
        <v>150</v>
      </c>
      <c r="C9" s="6">
        <v>150</v>
      </c>
      <c r="D9" s="45">
        <v>45000000</v>
      </c>
      <c r="E9" s="13">
        <v>0.15</v>
      </c>
      <c r="F9" s="45">
        <v>38250000</v>
      </c>
      <c r="G9" s="50">
        <v>1</v>
      </c>
    </row>
    <row r="10" spans="1:7" ht="18" thickBot="1" x14ac:dyDescent="0.45">
      <c r="A10" s="51" t="s">
        <v>106</v>
      </c>
      <c r="B10" s="52">
        <v>1120</v>
      </c>
      <c r="C10" s="52">
        <v>1020</v>
      </c>
      <c r="D10" s="53">
        <v>226800000</v>
      </c>
      <c r="E10" s="54"/>
      <c r="F10" s="53">
        <v>191610000</v>
      </c>
      <c r="G10" s="55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A5" sqref="A5:K12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tabSelected="1" workbookViewId="0">
      <selection activeCell="I16" sqref="A14:I16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56" t="s">
        <v>327</v>
      </c>
      <c r="B14" s="56" t="s">
        <v>328</v>
      </c>
      <c r="D14" s="25"/>
    </row>
    <row r="15" spans="1:9" x14ac:dyDescent="0.4">
      <c r="A15" s="56" t="str">
        <f>"&gt;="&amp;AVERAGE(F4:F12)</f>
        <v>&gt;=1028</v>
      </c>
      <c r="B15" s="56" t="s">
        <v>323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9" workbookViewId="0">
      <selection activeCell="A38" sqref="A38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 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IF(MOD(DAY(H3),5)=0,"야간","주간")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 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IF(MOD(DAY(H4),5)=0,"야간","주간")</f>
        <v>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 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 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 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 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 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 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 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 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HLOOKUP(G16&amp;RIGHT(H16,1),$H$26:$K$27,2,0)*I16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HLOOKUP(G17&amp;RIGHT(H17,1),$H$26:$K$27,2,0)*I17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16" t="s">
        <v>92</v>
      </c>
      <c r="B36" s="16"/>
      <c r="C36" s="16"/>
      <c r="D36" s="16"/>
    </row>
    <row r="37" spans="1:4" x14ac:dyDescent="0.4">
      <c r="A37" s="17">
        <f>ROUND(DSUM(A26:D34,D26,B26:B27),-3)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F12" sqref="F12"/>
    </sheetView>
  </sheetViews>
  <sheetFormatPr defaultRowHeight="17.399999999999999" outlineLevelRow="3" x14ac:dyDescent="0.4"/>
  <sheetData>
    <row r="1" spans="1:9" ht="21" x14ac:dyDescent="0.4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18" t="s">
        <v>276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18" t="s">
        <v>273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18" t="s">
        <v>277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18" t="s">
        <v>274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19"/>
      <c r="B17" s="19"/>
      <c r="C17" s="21" t="s">
        <v>278</v>
      </c>
      <c r="D17" s="19"/>
      <c r="E17" s="20"/>
      <c r="F17" s="20"/>
      <c r="G17" s="20">
        <f>SUBTOTAL(4,G12:G16)</f>
        <v>1050</v>
      </c>
      <c r="H17" s="19"/>
      <c r="I17" s="19"/>
    </row>
    <row r="18" spans="1:9" outlineLevel="1" x14ac:dyDescent="0.4">
      <c r="A18" s="19"/>
      <c r="B18" s="19"/>
      <c r="C18" s="21" t="s">
        <v>275</v>
      </c>
      <c r="D18" s="19"/>
      <c r="E18" s="20">
        <f>SUBTOTAL(9,E12:E16)</f>
        <v>3400</v>
      </c>
      <c r="F18" s="20">
        <f>SUBTOTAL(9,F12:F16)</f>
        <v>170</v>
      </c>
      <c r="G18" s="20"/>
      <c r="H18" s="19"/>
      <c r="I18" s="19"/>
    </row>
    <row r="19" spans="1:9" x14ac:dyDescent="0.4">
      <c r="A19" s="19"/>
      <c r="B19" s="19"/>
      <c r="C19" s="21" t="s">
        <v>279</v>
      </c>
      <c r="D19" s="19"/>
      <c r="E19" s="20"/>
      <c r="F19" s="20"/>
      <c r="G19" s="20">
        <f>SUBTOTAL(4,G4:G16)</f>
        <v>4800</v>
      </c>
      <c r="H19" s="19"/>
      <c r="I19" s="19"/>
    </row>
    <row r="20" spans="1:9" x14ac:dyDescent="0.4">
      <c r="A20" s="19"/>
      <c r="B20" s="19"/>
      <c r="C20" s="21" t="s">
        <v>272</v>
      </c>
      <c r="D20" s="19"/>
      <c r="E20" s="20">
        <f>SUBTOTAL(9,E4:E16)</f>
        <v>18800</v>
      </c>
      <c r="F20" s="20">
        <f>SUBTOTAL(9,F4:F16)</f>
        <v>910</v>
      </c>
      <c r="G20" s="20"/>
      <c r="H20" s="19"/>
      <c r="I20" s="19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ACAE9-AF17-4C3A-994E-CB118BFD4271}">
  <dimension ref="A3:E13"/>
  <sheetViews>
    <sheetView workbookViewId="0">
      <selection activeCell="B6" sqref="B6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2" t="s">
        <v>282</v>
      </c>
      <c r="B3" s="22" t="s">
        <v>281</v>
      </c>
    </row>
    <row r="4" spans="1:5" x14ac:dyDescent="0.4">
      <c r="A4" s="22" t="s">
        <v>280</v>
      </c>
      <c r="B4" t="s">
        <v>171</v>
      </c>
      <c r="C4" t="s">
        <v>169</v>
      </c>
      <c r="D4" t="s">
        <v>167</v>
      </c>
      <c r="E4" t="s">
        <v>272</v>
      </c>
    </row>
    <row r="5" spans="1:5" x14ac:dyDescent="0.4">
      <c r="A5" s="23" t="s">
        <v>168</v>
      </c>
      <c r="B5" s="24" t="s">
        <v>324</v>
      </c>
      <c r="C5" s="24">
        <v>94</v>
      </c>
      <c r="D5" s="24" t="s">
        <v>324</v>
      </c>
      <c r="E5" s="24">
        <v>94</v>
      </c>
    </row>
    <row r="6" spans="1:5" x14ac:dyDescent="0.4">
      <c r="A6" s="23" t="s">
        <v>174</v>
      </c>
      <c r="B6" s="24" t="s">
        <v>324</v>
      </c>
      <c r="C6" s="24" t="s">
        <v>324</v>
      </c>
      <c r="D6" s="24">
        <v>89</v>
      </c>
      <c r="E6" s="24">
        <v>89</v>
      </c>
    </row>
    <row r="7" spans="1:5" x14ac:dyDescent="0.4">
      <c r="A7" s="23" t="s">
        <v>5</v>
      </c>
      <c r="B7" s="24" t="s">
        <v>324</v>
      </c>
      <c r="C7" s="24">
        <v>80</v>
      </c>
      <c r="D7" s="24" t="s">
        <v>324</v>
      </c>
      <c r="E7" s="24">
        <v>80</v>
      </c>
    </row>
    <row r="8" spans="1:5" x14ac:dyDescent="0.4">
      <c r="A8" s="23" t="s">
        <v>172</v>
      </c>
      <c r="B8" s="24" t="s">
        <v>324</v>
      </c>
      <c r="C8" s="24" t="s">
        <v>324</v>
      </c>
      <c r="D8" s="24">
        <v>70</v>
      </c>
      <c r="E8" s="24">
        <v>70</v>
      </c>
    </row>
    <row r="9" spans="1:5" x14ac:dyDescent="0.4">
      <c r="A9" s="23" t="s">
        <v>175</v>
      </c>
      <c r="B9" s="24">
        <v>93</v>
      </c>
      <c r="C9" s="24" t="s">
        <v>324</v>
      </c>
      <c r="D9" s="24" t="s">
        <v>324</v>
      </c>
      <c r="E9" s="24">
        <v>93</v>
      </c>
    </row>
    <row r="10" spans="1:5" x14ac:dyDescent="0.4">
      <c r="A10" s="23" t="s">
        <v>173</v>
      </c>
      <c r="B10" s="24">
        <v>81</v>
      </c>
      <c r="C10" s="24" t="s">
        <v>324</v>
      </c>
      <c r="D10" s="24" t="s">
        <v>324</v>
      </c>
      <c r="E10" s="24">
        <v>81</v>
      </c>
    </row>
    <row r="11" spans="1:5" x14ac:dyDescent="0.4">
      <c r="A11" s="23" t="s">
        <v>166</v>
      </c>
      <c r="B11" s="24" t="s">
        <v>324</v>
      </c>
      <c r="C11" s="24" t="s">
        <v>324</v>
      </c>
      <c r="D11" s="24">
        <v>92</v>
      </c>
      <c r="E11" s="24">
        <v>92</v>
      </c>
    </row>
    <row r="12" spans="1:5" x14ac:dyDescent="0.4">
      <c r="A12" s="23" t="s">
        <v>170</v>
      </c>
      <c r="B12" s="24">
        <v>92</v>
      </c>
      <c r="C12" s="24" t="s">
        <v>324</v>
      </c>
      <c r="D12" s="24" t="s">
        <v>324</v>
      </c>
      <c r="E12" s="24">
        <v>92</v>
      </c>
    </row>
    <row r="13" spans="1:5" x14ac:dyDescent="0.4">
      <c r="A13" s="23" t="s">
        <v>272</v>
      </c>
      <c r="B13" s="24">
        <v>266</v>
      </c>
      <c r="C13" s="24">
        <v>174</v>
      </c>
      <c r="D13" s="24">
        <v>251</v>
      </c>
      <c r="E13" s="24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A3" sqref="A3:G11"/>
    </sheetView>
  </sheetViews>
  <sheetFormatPr defaultRowHeight="17.399999999999999" x14ac:dyDescent="0.4"/>
  <sheetData>
    <row r="1" spans="1:7" ht="21" x14ac:dyDescent="0.4">
      <c r="A1" s="14" t="s">
        <v>159</v>
      </c>
      <c r="B1" s="14"/>
      <c r="C1" s="14"/>
      <c r="D1" s="14"/>
      <c r="E1" s="14"/>
      <c r="F1" s="14"/>
      <c r="G1" s="14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14" t="s">
        <v>176</v>
      </c>
      <c r="B1" s="14"/>
      <c r="C1" s="14"/>
      <c r="D1" s="14"/>
      <c r="E1" s="14"/>
      <c r="F1" s="14"/>
      <c r="G1" s="14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1" show="0" sqref="G4 G6">
    <scenario name="상여급/공제계비율인하" locked="1" count="2" user="SAMSUNG" comment="만든 사람 SAMSUNG 날짜 2026-02-03">
      <inputCells r="C16" val="0.7" numFmtId="9"/>
      <inputCells r="G16" val="0.11" numFmtId="9"/>
    </scenario>
    <scenario name="상여급/공제계비율인상" locked="1" count="2" user="SAMSUNG" comment="만든 사람 SAMSUNG 날짜 2026-02-03_x000a_수정한 사람 SAMSUNG 날짜 2026-02-03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Sheet3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상여금비율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재훈 정</cp:lastModifiedBy>
  <dcterms:created xsi:type="dcterms:W3CDTF">2023-04-27T08:01:32Z</dcterms:created>
  <dcterms:modified xsi:type="dcterms:W3CDTF">2026-02-03T01:47:52Z</dcterms:modified>
</cp:coreProperties>
</file>