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영철\Desktop\길벗\복사본2026_컴활2급_실기_총정리(20250916)\2026컴활2급실기_총정리\모의복사\"/>
    </mc:Choice>
  </mc:AlternateContent>
  <xr:revisionPtr revIDLastSave="0" documentId="13_ncr:1_{3BBACD23-97A6-4AB0-AD73-8860362E16C0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<sst xmlns="http://schemas.openxmlformats.org/spreadsheetml/2006/main" count="350" uniqueCount="229">
  <si>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</si>
  <si>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</si>
  <si>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</si>
  <si>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</si>
  <si>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</si>
  <si>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</si>
  <si>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</si>
  <si>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</si>
  <si>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</si>
  <si>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</si>
  <si>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</si>
  <si>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</si>
  <si>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</si>
  <si>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</si>
  <si>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</si>
  <si>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</si>
  <si>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</si>
  <si>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</si>
  <si>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</si>
  <si>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</si>
  <si>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</si>
  <si>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</si>
  <si>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</si>
  <si>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</si>
  <si>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</si>
  <si>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</si>
  <si>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</si>
  <si>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</si>
  <si>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</si>
  <si>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</si>
  <si>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</si>
  <si>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</si>
  <si>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</si>
  <si>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</si>
  <si>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</si>
  <si>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</si>
  <si>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</si>
  <si>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</si>
  <si>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</si>
  <si>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</si>
  <si>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</si>
  <si>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</si>
  <si>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</si>
  <si>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</si>
  <si>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</si>
  <si>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</si>
  <si>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</si>
  <si>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</si>
  <si>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</si>
  <si>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</si>
  <si>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</si>
  <si>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</si>
  <si>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</si>
  <si>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</si>
  <si>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</si>
  <si>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</si>
  <si>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</si>
  <si>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</si>
  <si>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</si>
  <si>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</si>
  <si>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</si>
  <si>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</si>
  <si>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</si>
  <si>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</si>
  <si>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</si>
  <si>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</si>
  <si>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</si>
  <si>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</si>
  <si>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</si>
  <si>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</si>
  <si>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</si>
  <si>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</si>
  <si>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</si>
  <si>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</si>
  <si>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</si>
  <si>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</si>
  <si>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</si>
  <si>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</si>
  <si>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</si>
  <si>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</si>
  <si>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</si>
  <si>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</si>
  <si>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</si>
  <si>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</si>
  <si>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</si>
  <si>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</si>
  <si>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</si>
  <si>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</si>
  <si>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</si>
  <si>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</si>
  <si>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</si>
  <si>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</si>
  <si>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</si>
  <si>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</si>
  <si>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</si>
  <si>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</si>
  <si>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</si>
  <si>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</si>
  <si>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</si>
  <si>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</si>
  <si>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</si>
  <si>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</si>
  <si>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</si>
  <si>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</si>
  <si>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</si>
  <si>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</si>
  <si>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</si>
  <si>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</si>
  <si>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</si>
  <si>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</si>
  <si>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</si>
  <si>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</si>
  <si>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</si>
  <si>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</si>
  <si>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</si>
  <si>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</si>
  <si>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</si>
  <si>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</si>
  <si>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</si>
  <si>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</si>
  <si>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</si>
  <si>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</si>
  <si>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</si>
  <si>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</si>
  <si>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</si>
  <si>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</si>
  <si>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</si>
  <si>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</si>
  <si>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</si>
  <si>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</si>
  <si>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</si>
  <si>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</si>
  <si>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</si>
  <si>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</si>
  <si>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</si>
  <si>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</si>
  <si>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</si>
  <si>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</si>
  <si>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</si>
  <si>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</si>
  <si>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</si>
  <si>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</si>
  <si>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</si>
  <si>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</si>
  <si>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</si>
  <si>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</si>
  <si>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</si>
  <si>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</si>
  <si>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</si>
  <si>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</si>
  <si>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</si>
  <si>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</si>
  <si>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</si>
  <si>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</si>
  <si>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</si>
  <si>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</si>
  <si>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</si>
  <si>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</si>
  <si>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</si>
  <si>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</si>
  <si>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</si>
  <si>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</si>
  <si>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</si>
  <si>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</si>
  <si>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</si>
  <si>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</si>
  <si>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</si>
  <si>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</si>
  <si>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</si>
  <si>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</si>
  <si>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</si>
  <si>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</si>
  <si>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</si>
  <si>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</si>
  <si>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</si>
  <si>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</si>
  <si>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</si>
  <si>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</si>
  <si>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</si>
  <si>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</si>
  <si>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</si>
  <si>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</si>
  <si>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</si>
  <si>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</si>
  <si>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</si>
  <si>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</si>
  <si>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</si>
  <si>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</si>
  <si>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</si>
  <si>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</si>
  <si>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</si>
  <si>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</si>
  <si>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</si>
  <si>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</si>
  <si>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이여정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</si>
  <si>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</si>
  <si>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</si>
  <si>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</si>
  <si>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</si>
  <si>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</si>
  <si>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</si>
  <si>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</si>
  <si>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</si>
  <si>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</si>
  <si>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</si>
  <si>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</si>
  <si>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</si>
  <si>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</si>
  <si>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</si>
  <si>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</si>
  <si>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</si>
  <si>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</si>
  <si>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</si>
  <si>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</si>
  <si>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</si>
  <si>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</si>
  <si>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</si>
  <si>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</si>
  <si>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</si>
  <si>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</si>
  <si>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김영철 날짜 2025-10-20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</si>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</sst>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yyyy&quot;년&quot;mm&quot;월&quot;dd&quot;일&quot;"/>
    <numFmt numFmtId="180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7D-4A80-9801-F65B9802D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4361919"/>
        <c:axId val="1084364415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084364415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84361919"/>
        <c:crosses val="max"/>
        <c:crossBetween val="between"/>
        <c:majorUnit val="0.1"/>
      </c:valAx>
      <c:catAx>
        <c:axId val="10843619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436441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14</xdr:row>
          <xdr:rowOff>38100</xdr:rowOff>
        </xdr:from>
        <xdr:to>
          <xdr:col>3</xdr:col>
          <xdr:colOff>0</xdr:colOff>
          <xdr:row>15</xdr:row>
          <xdr:rowOff>200025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66675</xdr:colOff>
      <xdr:row>14</xdr:row>
      <xdr:rowOff>38100</xdr:rowOff>
    </xdr:from>
    <xdr:to>
      <xdr:col>4</xdr:col>
      <xdr:colOff>0</xdr:colOff>
      <xdr:row>16</xdr:row>
      <xdr:rowOff>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76D16F57-6831-4394-A5F9-120296839FBC}"/>
            </a:ext>
          </a:extLst>
        </xdr:cNvPr>
        <xdr:cNvSpPr/>
      </xdr:nvSpPr>
      <xdr:spPr>
        <a:xfrm>
          <a:off x="2695575" y="3019425"/>
          <a:ext cx="962025" cy="381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영철" refreshedDate="45950.870726041663" createdVersion="7" refreshedVersion="7" minRefreshableVersion="3" recordCount="12" xr:uid="{B47091B4-4685-4911-ABD7-2FEAED5CA38B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700FA2-07E5-4606-AAF3-213DCFB9D74D}" name="피벗 테이블1" cacheId="4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3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3">
      <c r="A5" s="1" t="s">
        <v>185</v>
      </c>
      <c r="B5" s="1" t="s">
        <v>192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3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3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3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3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E16" sqref="E16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7" t="s">
        <v>89</v>
      </c>
      <c r="B1" s="17"/>
      <c r="C1" s="17"/>
      <c r="D1" s="17"/>
      <c r="E1" s="17"/>
      <c r="F1" s="17"/>
    </row>
    <row r="2" spans="1:6" ht="17.25" thickTop="1" x14ac:dyDescent="0.3"/>
    <row r="3" spans="1:6" x14ac:dyDescent="0.3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3">
      <c r="A4" s="19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20">
        <v>6200</v>
      </c>
    </row>
    <row r="5" spans="1:6" x14ac:dyDescent="0.3">
      <c r="A5" s="19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20">
        <v>5800</v>
      </c>
    </row>
    <row r="6" spans="1:6" x14ac:dyDescent="0.3">
      <c r="A6" s="19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20">
        <v>11500</v>
      </c>
    </row>
    <row r="7" spans="1:6" x14ac:dyDescent="0.3">
      <c r="A7" s="19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20">
        <v>9570</v>
      </c>
    </row>
    <row r="8" spans="1:6" x14ac:dyDescent="0.3">
      <c r="A8" s="19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20">
        <v>12500</v>
      </c>
    </row>
    <row r="9" spans="1:6" x14ac:dyDescent="0.3">
      <c r="A9" s="19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20">
        <v>6000</v>
      </c>
    </row>
    <row r="10" spans="1:6" x14ac:dyDescent="0.3">
      <c r="A10" s="19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20">
        <v>10670</v>
      </c>
    </row>
    <row r="11" spans="1:6" x14ac:dyDescent="0.3">
      <c r="A11" s="19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20">
        <v>6720</v>
      </c>
    </row>
    <row r="12" spans="1:6" x14ac:dyDescent="0.3">
      <c r="A12" s="19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20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I27" sqref="I27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3" t="s">
        <v>90</v>
      </c>
      <c r="B1" s="13"/>
      <c r="C1" s="13"/>
      <c r="D1" s="13"/>
      <c r="E1" s="13"/>
      <c r="F1" s="13"/>
      <c r="G1" s="13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s="21" t="s">
        <v>211</v>
      </c>
      <c r="B22" t="s">
        <v>213</v>
      </c>
    </row>
    <row r="23" spans="1:7" x14ac:dyDescent="0.3">
      <c r="A23" s="21" t="s">
        <v>212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13" workbookViewId="0">
      <selection activeCell="H33" sqref="H33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3">
      <c r="A12" s="14" t="s">
        <v>15</v>
      </c>
      <c r="B12" s="15"/>
      <c r="C12" s="16"/>
      <c r="D12" s="41">
        <f>TRUNC(SUMIF(A3:A11,"유연탄",D3:D12)/SUM(D3:D11)*100)</f>
        <v>70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40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40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40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40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40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40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40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40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40" t="str">
        <f>IF(SUM($H$16:H24)&gt;=250000,"위험",IF(SUM($H$16:H24)&gt;=150000,"주의",""))</f>
        <v>위험</v>
      </c>
    </row>
    <row r="25" spans="1:9" x14ac:dyDescent="0.3">
      <c r="A25" s="14" t="s">
        <v>57</v>
      </c>
      <c r="B25" s="15"/>
      <c r="C25" s="16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40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G23" sqref="G23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9.625" bestFit="1" customWidth="1"/>
  </cols>
  <sheetData>
    <row r="1" spans="1:6" ht="20.25" x14ac:dyDescent="0.3">
      <c r="A1" s="13" t="s">
        <v>102</v>
      </c>
      <c r="B1" s="13"/>
      <c r="C1" s="13"/>
      <c r="D1" s="13"/>
      <c r="E1" s="13"/>
      <c r="F1" s="13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22" t="s">
        <v>103</v>
      </c>
      <c r="B19" t="s">
        <v>215</v>
      </c>
    </row>
    <row r="21" spans="1:5" x14ac:dyDescent="0.3">
      <c r="A21" s="22" t="s">
        <v>217</v>
      </c>
      <c r="B21" s="22" t="s">
        <v>104</v>
      </c>
    </row>
    <row r="22" spans="1:5" x14ac:dyDescent="0.3">
      <c r="A22" s="22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113</v>
      </c>
      <c r="B23" s="23">
        <v>148000</v>
      </c>
      <c r="C23" s="23" t="s">
        <v>218</v>
      </c>
      <c r="D23" s="23">
        <v>925000</v>
      </c>
      <c r="E23" s="23" t="s">
        <v>218</v>
      </c>
    </row>
    <row r="24" spans="1:5" x14ac:dyDescent="0.3">
      <c r="A24" t="s">
        <v>110</v>
      </c>
      <c r="B24" s="23">
        <v>2900000</v>
      </c>
      <c r="C24" s="23">
        <v>870000</v>
      </c>
      <c r="D24" s="23">
        <v>2030000</v>
      </c>
      <c r="E24" s="23">
        <v>507500</v>
      </c>
    </row>
    <row r="25" spans="1:5" x14ac:dyDescent="0.3">
      <c r="A25" t="s">
        <v>111</v>
      </c>
      <c r="B25" s="23" t="s">
        <v>218</v>
      </c>
      <c r="C25" s="23">
        <v>996000</v>
      </c>
      <c r="D25" s="23" t="s">
        <v>218</v>
      </c>
      <c r="E25" s="23">
        <v>1826000</v>
      </c>
    </row>
    <row r="26" spans="1:5" x14ac:dyDescent="0.3">
      <c r="A26" t="s">
        <v>115</v>
      </c>
      <c r="B26" s="23" t="s">
        <v>218</v>
      </c>
      <c r="C26" s="23">
        <v>1980300</v>
      </c>
      <c r="D26" s="23" t="s">
        <v>218</v>
      </c>
      <c r="E26" s="23">
        <v>2927400</v>
      </c>
    </row>
    <row r="27" spans="1:5" x14ac:dyDescent="0.3">
      <c r="A27" t="s">
        <v>216</v>
      </c>
      <c r="B27" s="23">
        <v>1524000</v>
      </c>
      <c r="C27" s="23">
        <v>1456650</v>
      </c>
      <c r="D27" s="23">
        <v>1477500</v>
      </c>
      <c r="E27" s="23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F0A50-3CB2-4F7C-98B2-CE2112EAC887}">
  <sheetPr>
    <outlinePr summaryBelow="0"/>
  </sheetPr>
  <dimension ref="B1:F11"/>
  <sheetViews>
    <sheetView showGridLines="0" workbookViewId="0">
      <selection activeCell="G16" sqref="G16"/>
    </sheetView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8" t="s">
        <v>222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224</v>
      </c>
      <c r="E3" s="36" t="s">
        <v>219</v>
      </c>
      <c r="F3" s="36" t="s">
        <v>221</v>
      </c>
    </row>
    <row r="4" spans="2:6" ht="40.5" hidden="1" outlineLevel="1" x14ac:dyDescent="0.3">
      <c r="B4" s="31"/>
      <c r="C4" s="31"/>
      <c r="D4" s="24"/>
      <c r="E4" s="38" t="s">
        <v>220</v>
      </c>
      <c r="F4" s="38" t="s">
        <v>220</v>
      </c>
    </row>
    <row r="5" spans="2:6" x14ac:dyDescent="0.3">
      <c r="B5" s="32" t="s">
        <v>223</v>
      </c>
      <c r="C5" s="33"/>
      <c r="D5" s="30"/>
      <c r="E5" s="30"/>
      <c r="F5" s="30"/>
    </row>
    <row r="6" spans="2:6" outlineLevel="1" x14ac:dyDescent="0.3">
      <c r="B6" s="31"/>
      <c r="C6" s="31" t="s">
        <v>95</v>
      </c>
      <c r="D6" s="25">
        <v>200000</v>
      </c>
      <c r="E6" s="37">
        <v>250000</v>
      </c>
      <c r="F6" s="37">
        <v>150000</v>
      </c>
    </row>
    <row r="7" spans="2:6" x14ac:dyDescent="0.3">
      <c r="B7" s="32" t="s">
        <v>225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127</v>
      </c>
      <c r="D8" s="26">
        <v>133280000</v>
      </c>
      <c r="E8" s="26">
        <v>191380000</v>
      </c>
      <c r="F8" s="26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3" t="s">
        <v>120</v>
      </c>
      <c r="B1" s="13"/>
      <c r="C1" s="13"/>
      <c r="D1" s="13"/>
      <c r="E1" s="13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김영철" comment="만든 사람 김영철 날짜 2025-10-20">
      <inputCells r="B4" val="250000" numFmtId="41"/>
    </scenario>
    <scenario name="판매가인하" locked="1" count="1" user="김영철" comment="만든 사람 김영철 날짜 2025-10-2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D24" sqref="D24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3" t="s">
        <v>128</v>
      </c>
      <c r="B1" s="13"/>
      <c r="C1" s="13"/>
      <c r="D1" s="13"/>
      <c r="E1" s="13"/>
      <c r="F1" s="13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9">
        <v>42016807</v>
      </c>
      <c r="D4" s="39">
        <v>25410000</v>
      </c>
      <c r="E4" s="39">
        <v>609756</v>
      </c>
      <c r="F4" s="39">
        <f>C4-D4-E4</f>
        <v>15997051</v>
      </c>
    </row>
    <row r="5" spans="1:6" x14ac:dyDescent="0.3">
      <c r="A5" s="9">
        <v>42929</v>
      </c>
      <c r="B5" s="6" t="s">
        <v>135</v>
      </c>
      <c r="C5" s="39">
        <v>35460993</v>
      </c>
      <c r="D5" s="39">
        <v>48410000</v>
      </c>
      <c r="E5" s="39">
        <v>505051</v>
      </c>
      <c r="F5" s="39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9">
        <v>75471698</v>
      </c>
      <c r="D6" s="39">
        <v>16980000</v>
      </c>
      <c r="E6" s="39">
        <v>439560</v>
      </c>
      <c r="F6" s="39">
        <f t="shared" si="0"/>
        <v>58052138</v>
      </c>
    </row>
    <row r="7" spans="1:6" x14ac:dyDescent="0.3">
      <c r="A7" s="9">
        <v>43226</v>
      </c>
      <c r="B7" s="6" t="s">
        <v>137</v>
      </c>
      <c r="C7" s="39">
        <v>54794521</v>
      </c>
      <c r="D7" s="39">
        <v>22070000</v>
      </c>
      <c r="E7" s="39">
        <v>384615</v>
      </c>
      <c r="F7" s="39">
        <f t="shared" si="0"/>
        <v>32339906</v>
      </c>
    </row>
    <row r="8" spans="1:6" x14ac:dyDescent="0.3">
      <c r="A8" s="9">
        <v>43316</v>
      </c>
      <c r="B8" s="6" t="s">
        <v>138</v>
      </c>
      <c r="C8" s="39">
        <v>44943820</v>
      </c>
      <c r="D8" s="39">
        <v>14380000</v>
      </c>
      <c r="E8" s="39">
        <v>421053</v>
      </c>
      <c r="F8" s="39">
        <f t="shared" si="0"/>
        <v>30142767</v>
      </c>
    </row>
    <row r="9" spans="1:6" x14ac:dyDescent="0.3">
      <c r="A9" s="9">
        <v>43683</v>
      </c>
      <c r="B9" s="6" t="s">
        <v>139</v>
      </c>
      <c r="C9" s="39">
        <v>36585366</v>
      </c>
      <c r="D9" s="39">
        <v>45410000</v>
      </c>
      <c r="E9" s="39">
        <v>357143</v>
      </c>
      <c r="F9" s="39">
        <f t="shared" si="0"/>
        <v>-9181777</v>
      </c>
    </row>
    <row r="10" spans="1:6" x14ac:dyDescent="0.3">
      <c r="A10" s="9">
        <v>43721</v>
      </c>
      <c r="B10" s="6" t="s">
        <v>140</v>
      </c>
      <c r="C10" s="39">
        <v>57692308</v>
      </c>
      <c r="D10" s="39">
        <v>22300000</v>
      </c>
      <c r="E10" s="39">
        <v>322581</v>
      </c>
      <c r="F10" s="39">
        <f t="shared" si="0"/>
        <v>35069727</v>
      </c>
    </row>
    <row r="11" spans="1:6" x14ac:dyDescent="0.3">
      <c r="A11" s="9">
        <v>43991</v>
      </c>
      <c r="B11" s="6" t="s">
        <v>141</v>
      </c>
      <c r="C11" s="39">
        <v>31746032</v>
      </c>
      <c r="D11" s="39">
        <v>22070000</v>
      </c>
      <c r="E11" s="39">
        <v>202020</v>
      </c>
      <c r="F11" s="39">
        <f t="shared" si="0"/>
        <v>9474012</v>
      </c>
    </row>
    <row r="12" spans="1:6" x14ac:dyDescent="0.3">
      <c r="A12" s="9">
        <v>44173</v>
      </c>
      <c r="B12" s="6" t="s">
        <v>142</v>
      </c>
      <c r="C12" s="39">
        <v>21505376</v>
      </c>
      <c r="D12" s="39">
        <v>21600000</v>
      </c>
      <c r="E12" s="39">
        <v>240964</v>
      </c>
      <c r="F12" s="39">
        <f t="shared" si="0"/>
        <v>-335588</v>
      </c>
    </row>
    <row r="13" spans="1:6" x14ac:dyDescent="0.3">
      <c r="A13" s="9">
        <v>44267</v>
      </c>
      <c r="B13" s="6" t="s">
        <v>143</v>
      </c>
      <c r="C13" s="39">
        <v>7751938</v>
      </c>
      <c r="D13" s="39">
        <v>45730000</v>
      </c>
      <c r="E13" s="39">
        <v>116279</v>
      </c>
      <c r="F13" s="39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38100</xdr:colOff>
                    <xdr:row>14</xdr:row>
                    <xdr:rowOff>38100</xdr:rowOff>
                  </from>
                  <to>
                    <xdr:col>3</xdr:col>
                    <xdr:colOff>0</xdr:colOff>
                    <xdr:row>15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16" sqref="J16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144</v>
      </c>
      <c r="B1" s="13"/>
      <c r="C1" s="13"/>
      <c r="D1" s="13"/>
      <c r="E1" s="13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김영철</cp:lastModifiedBy>
  <dcterms:created xsi:type="dcterms:W3CDTF">2023-04-27T08:01:32Z</dcterms:created>
  <dcterms:modified xsi:type="dcterms:W3CDTF">2025-10-20T12:20:52Z</dcterms:modified>
</cp:coreProperties>
</file>