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 codeName="{C5BBEA04-B48B-DB03-FC8F-E18A6752861A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6c662358ef8375/바탕 화면/2025_컴활2급실기_학습자료/03 기본모의고사/"/>
    </mc:Choice>
  </mc:AlternateContent>
  <xr:revisionPtr revIDLastSave="5" documentId="13_ncr:1_{4421DF86-9F72-4A76-B9E8-46D805F148B3}" xr6:coauthVersionLast="47" xr6:coauthVersionMax="47" xr10:uidLastSave="{BCA496D9-A740-4EDE-935E-6C54130342E8}"/>
  <bookViews>
    <workbookView xWindow="-108" yWindow="-108" windowWidth="23256" windowHeight="12576" firstSheet="3" activeTab="4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2" sheetId="14" r:id="rId7"/>
    <sheet name="분석작업-2" sheetId="6" r:id="rId8"/>
    <sheet name="분석작업-3" sheetId="10" r:id="rId9"/>
    <sheet name="시나리오 요약" sheetId="15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G5" i="12"/>
  <c r="G6" i="12"/>
  <c r="G7" i="12"/>
  <c r="G8" i="12"/>
  <c r="G9" i="12"/>
  <c r="G4" i="12"/>
  <c r="G17" i="5"/>
  <c r="G10" i="5"/>
  <c r="G6" i="5"/>
  <c r="G19" i="5" s="1"/>
  <c r="F18" i="5"/>
  <c r="E18" i="5"/>
  <c r="F11" i="5"/>
  <c r="E11" i="5"/>
  <c r="F7" i="5"/>
  <c r="F20" i="5" s="1"/>
  <c r="E7" i="5"/>
  <c r="E20" i="5" s="1"/>
  <c r="A15" i="9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<sst xmlns="http://schemas.openxmlformats.org/spreadsheetml/2006/main" count="525" uniqueCount="328">
  <si>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</si>
  <si>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</si>
  <si>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</si>
  <si>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</si>
  <si>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</si>
  <si>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</si>
  <si>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</si>
  <si>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</si>
  <si>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</si>
  <si>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</si>
  <si>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</si>
  <si>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</si>
  <si>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</si>
  <si>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</si>
  <si>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</si>
  <si>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</si>
  <si>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</si>
  <si>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</si>
  <si>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</si>
  <si>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</si>
  <si>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</si>
  <si>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</si>
  <si>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</si>
  <si>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</si>
  <si>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</si>
  <si>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</si>
  <si>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</si>
  <si>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</si>
  <si>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</si>
  <si>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</si>
  <si>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</si>
  <si>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</si>
  <si>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</si>
  <si>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</si>
  <si>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</si>
  <si>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</si>
  <si>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</si>
  <si>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</si>
  <si>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</si>
  <si>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</si>
  <si>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</si>
  <si>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</si>
  <si>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</si>
  <si>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</si>
  <si>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</si>
  <si>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</si>
  <si>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</si>
  <si>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</si>
  <si>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</si>
  <si>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</si>
  <si>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</si>
  <si>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</si>
  <si>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</si>
  <si>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</si>
  <si>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</si>
  <si>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</si>
  <si>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</si>
  <si>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</si>
  <si>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</si>
  <si>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</si>
  <si>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</si>
  <si>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</si>
  <si>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</si>
  <si>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</si>
  <si>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</si>
  <si>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</si>
  <si>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</si>
  <si>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</si>
  <si>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</si>
  <si>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</si>
  <si>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</si>
  <si>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</si>
  <si>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</si>
  <si>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</si>
  <si>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</si>
  <si>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</si>
  <si>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</si>
  <si>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</si>
  <si>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</si>
  <si>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</si>
  <si>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</si>
  <si>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</si>
  <si>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</si>
  <si>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</si>
  <si>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</si>
  <si>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</si>
  <si>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</si>
  <si>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</si>
  <si>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</si>
  <si>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</si>
  <si>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</si>
  <si>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</si>
  <si>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</si>
  <si>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</si>
  <si>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</si>
  <si>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</si>
  <si>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</si>
  <si>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</si>
  <si>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</si>
  <si>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</si>
  <si>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</si>
  <si>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</si>
  <si>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</si>
  <si>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</si>
  <si>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</si>
  <si>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</si>
  <si>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</si>
  <si>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</si>
  <si>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</si>
  <si>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</si>
  <si>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</si>
  <si>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</si>
  <si>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</si>
  <si>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</si>
  <si>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</si>
  <si>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</si>
  <si>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</si>
  <si>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</si>
  <si>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</si>
  <si>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</si>
  <si>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</si>
  <si>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</si>
  <si>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</si>
  <si>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</si>
  <si>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</si>
  <si>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</si>
  <si>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</si>
  <si>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</si>
  <si>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</si>
  <si>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</si>
  <si>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</si>
  <si>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</si>
  <si>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</si>
  <si>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</si>
  <si>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</si>
  <si>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</si>
  <si>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</si>
  <si>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</si>
  <si>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</si>
  <si>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</si>
  <si>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</si>
  <si>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</si>
  <si>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</si>
  <si>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</si>
  <si>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</si>
  <si>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</si>
  <si>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</si>
  <si>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</si>
  <si>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</si>
  <si>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</si>
  <si>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</si>
  <si>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</si>
  <si>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</si>
  <si>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</si>
  <si>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</si>
  <si>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</si>
  <si>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</si>
  <si>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</si>
  <si>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</si>
  <si>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</si>
  <si>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</si>
  <si>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</si>
  <si>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</si>
  <si>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</si>
  <si>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</si>
  <si>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</si>
  <si>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</si>
  <si>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</si>
  <si>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</si>
  <si>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</si>
  <si>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</si>
  <si>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</si>
  <si>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</si>
  <si>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</si>
  <si>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</si>
  <si>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</si>
  <si>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</si>
  <si>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</si>
  <si>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</si>
  <si>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</si>
  <si>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</si>
  <si>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</si>
  <si>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</si>
  <si>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</si>
  <si>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</si>
  <si>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</si>
  <si>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</si>
  <si>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</si>
  <si>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</si>
  <si>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</si>
  <si>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</si>
  <si>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</si>
  <si>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</si>
  <si>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</si>
  <si>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</si>
  <si>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</si>
  <si>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</si>
  <si>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</si>
  <si>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</si>
  <si>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</si>
  <si>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</si>
  <si>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</si>
  <si>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</si>
  <si>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</si>
  <si>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</si>
  <si>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</si>
  <si>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</si>
  <si>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</si>
  <si>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</si>
  <si>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</si>
  <si>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</si>
  <si>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</si>
  <si>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</si>
  <si>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</si>
  <si>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</si>
  <si>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</si>
  <si>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</si>
  <si>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</si>
  <si>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</si>
  <si>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</si>
  <si>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</si>
  <si>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</si>
  <si>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</si>
  <si>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</si>
  <si>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</si>
  <si>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</si>
  <si>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</si>
  <si>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</si>
  <si>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</si>
  <si>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</si>
  <si>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</si>
  <si>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</si>
  <si>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</si>
  <si>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</si>
  <si>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</si>
  <si>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</si>
  <si>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</si>
  <si>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</si>
  <si>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</si>
  <si>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</si>
  <si>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</si>
  <si>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</si>
  <si>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</si>
  <si>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</si>
  <si>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</si>
  <si>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</si>
  <si>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</si>
  <si>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</si>
  <si>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</si>
  <si>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</si>
  <si>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</si>
  <si>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</si>
  <si>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</si>
  <si>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</si>
  <si>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</si>
  <si>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</si>
  <si>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</si>
  <si>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</si>
  <si>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</si>
  <si>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</si>
  <si>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</si>
  <si>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</si>
  <si>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</si>
  <si>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</si>
  <si>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</si>
  <si>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</si>
  <si>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</si>
  <si>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</si>
  <si>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</si>
  <si>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</si>
  <si>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</si>
  <si>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</si>
  <si>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</si>
  <si>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</si>
  <si>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</si>
  <si>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</si>
  <si>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</si>
  <si>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</si>
  <si>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</si>
  <si>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</si>
  <si>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</si>
  <si>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</si>
  <si>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</si>
  <si>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</si>
  <si>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</si>
  <si>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</si>
  <si>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</si>
  <si>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</si>
  <si>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</si>
  <si>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</si>
  <si>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</si>
  <si>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</si>
  <si>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</si>
  <si>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</si>
  <si>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</si>
  <si>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</si>
  <si>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</si>
  <si>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</si>
  <si>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</si>
  <si>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조건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</si>
  <si>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</si>
  <si>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</si>
  <si>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</si>
  <si>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</si>
  <si>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</si>
  <si>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</si>
  <si>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</si>
  <si>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</si>
  <si>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</si>
  <si>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</si>
  <si>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</si>
  <si>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</si>
  <si>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</si>
  <si>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</si>
  <si>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</si>
  <si>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</si>
  <si>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</si>
  <si>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</si>
  <si>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SAMSUNG 날짜 2025-05-14
수정한 사람 SAMSUNG 날짜 2025-05-14</t>
  </si>
  <si>
    <t>상여급/공제계비율인상</t>
  </si>
  <si>
    <t>만든 사람 SAMSUNG 날짜 2025-05-14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</si>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</sst>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9" fillId="5" borderId="14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A780922-A59D-4898-A11C-1C2ABD64E8B8}"/>
            </a:ext>
          </a:extLst>
        </xdr:cNvPr>
        <xdr:cNvSpPr/>
      </xdr:nvSpPr>
      <xdr:spPr>
        <a:xfrm>
          <a:off x="2849880" y="2255520"/>
          <a:ext cx="144780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5791.622817939817" createdVersion="7" refreshedVersion="7" minRefreshableVersion="3" recordCount="8" xr:uid="{20A0A5AB-93EB-4CAA-A9C3-51AC493CD076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3D01A-FF32-4FA5-A3FC-4B3367B6A294}" name="피벗 테이블2" cacheId="5" applyNumberFormats="0" applyBorderFormats="0" applyFontFormats="0" applyPatternFormats="0" applyAlignmentFormats="0" applyWidthHeightFormats="1" dataCaption="값" missingCaption="#" updatedVersion="7" minRefreshableVersion="3" useAutoFormatting="1" itemPrintTitles="1" createdVersion="7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272</v>
      </c>
      <c r="B3" s="2" t="s">
        <v>279</v>
      </c>
      <c r="C3" s="2" t="s">
        <v>286</v>
      </c>
      <c r="D3" s="2" t="s">
        <v>293</v>
      </c>
      <c r="E3" s="2" t="s">
        <v>296</v>
      </c>
      <c r="F3" s="2" t="s">
        <v>297</v>
      </c>
      <c r="G3" s="2" t="s">
        <v>298</v>
      </c>
    </row>
    <row r="4" spans="1:7" x14ac:dyDescent="0.4">
      <c r="A4" s="2" t="s">
        <v>273</v>
      </c>
      <c r="B4" s="2" t="s">
        <v>280</v>
      </c>
      <c r="C4" s="2" t="s">
        <v>287</v>
      </c>
      <c r="D4" s="2" t="s">
        <v>294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274</v>
      </c>
      <c r="B5" s="2" t="s">
        <v>281</v>
      </c>
      <c r="C5" s="2" t="s">
        <v>288</v>
      </c>
      <c r="D5" s="2" t="s">
        <v>295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275</v>
      </c>
      <c r="B6" s="2" t="s">
        <v>282</v>
      </c>
      <c r="C6" s="2" t="s">
        <v>289</v>
      </c>
      <c r="D6" s="2" t="s">
        <v>295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276</v>
      </c>
      <c r="B7" s="2" t="s">
        <v>283</v>
      </c>
      <c r="C7" s="2" t="s">
        <v>290</v>
      </c>
      <c r="D7" s="2" t="s">
        <v>295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277</v>
      </c>
      <c r="B8" s="2" t="s">
        <v>284</v>
      </c>
      <c r="C8" s="2" t="s">
        <v>291</v>
      </c>
      <c r="D8" s="2" t="s">
        <v>294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278</v>
      </c>
      <c r="B9" s="2" t="s">
        <v>285</v>
      </c>
      <c r="C9" s="2" t="s">
        <v>292</v>
      </c>
      <c r="D9" s="2" t="s">
        <v>294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1622-0B6C-46AC-BE94-AEA0AB0D393E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44" t="s">
        <v>321</v>
      </c>
      <c r="C2" s="45"/>
      <c r="D2" s="51"/>
      <c r="E2" s="51"/>
      <c r="F2" s="51"/>
    </row>
    <row r="3" spans="2:6" collapsed="1" x14ac:dyDescent="0.4">
      <c r="B3" s="43"/>
      <c r="C3" s="43"/>
      <c r="D3" s="52" t="s">
        <v>323</v>
      </c>
      <c r="E3" s="52" t="s">
        <v>317</v>
      </c>
      <c r="F3" s="52" t="s">
        <v>319</v>
      </c>
    </row>
    <row r="4" spans="2:6" ht="62.4" hidden="1" outlineLevel="1" x14ac:dyDescent="0.4">
      <c r="B4" s="47"/>
      <c r="C4" s="47"/>
      <c r="D4" s="39"/>
      <c r="E4" s="54" t="s">
        <v>318</v>
      </c>
      <c r="F4" s="54" t="s">
        <v>320</v>
      </c>
    </row>
    <row r="5" spans="2:6" x14ac:dyDescent="0.4">
      <c r="B5" s="48" t="s">
        <v>322</v>
      </c>
      <c r="C5" s="49"/>
      <c r="D5" s="46"/>
      <c r="E5" s="46"/>
      <c r="F5" s="46"/>
    </row>
    <row r="6" spans="2:6" outlineLevel="1" x14ac:dyDescent="0.4">
      <c r="B6" s="47"/>
      <c r="C6" s="47" t="s">
        <v>313</v>
      </c>
      <c r="D6" s="40">
        <v>0.8</v>
      </c>
      <c r="E6" s="53">
        <v>0.7</v>
      </c>
      <c r="F6" s="53">
        <v>0.9</v>
      </c>
    </row>
    <row r="7" spans="2:6" outlineLevel="1" x14ac:dyDescent="0.4">
      <c r="B7" s="47"/>
      <c r="C7" s="47" t="s">
        <v>314</v>
      </c>
      <c r="D7" s="40">
        <v>0.12</v>
      </c>
      <c r="E7" s="53">
        <v>0.11</v>
      </c>
      <c r="F7" s="53">
        <v>0.13</v>
      </c>
    </row>
    <row r="8" spans="2:6" x14ac:dyDescent="0.4">
      <c r="B8" s="48" t="s">
        <v>324</v>
      </c>
      <c r="C8" s="49"/>
      <c r="D8" s="46"/>
      <c r="E8" s="46"/>
      <c r="F8" s="46"/>
    </row>
    <row r="9" spans="2:6" outlineLevel="1" x14ac:dyDescent="0.4">
      <c r="B9" s="47"/>
      <c r="C9" s="47" t="s">
        <v>315</v>
      </c>
      <c r="D9" s="41">
        <v>5386000</v>
      </c>
      <c r="E9" s="41">
        <v>5144000</v>
      </c>
      <c r="F9" s="41">
        <v>5620000</v>
      </c>
    </row>
    <row r="10" spans="2:6" ht="18" outlineLevel="1" thickBot="1" x14ac:dyDescent="0.45">
      <c r="B10" s="50"/>
      <c r="C10" s="50" t="s">
        <v>316</v>
      </c>
      <c r="D10" s="42">
        <v>5211000</v>
      </c>
      <c r="E10" s="42">
        <v>4978000</v>
      </c>
      <c r="F10" s="42">
        <v>5438000</v>
      </c>
    </row>
    <row r="11" spans="2:6" x14ac:dyDescent="0.4">
      <c r="B11" t="s">
        <v>325</v>
      </c>
    </row>
    <row r="12" spans="2:6" x14ac:dyDescent="0.4">
      <c r="B12" t="s">
        <v>326</v>
      </c>
    </row>
    <row r="13" spans="2:6" x14ac:dyDescent="0.4">
      <c r="B13" t="s">
        <v>327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M10" sqref="M10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4">
      <c r="A3" s="55" t="s">
        <v>197</v>
      </c>
      <c r="B3" s="55" t="s">
        <v>260</v>
      </c>
      <c r="C3" s="55" t="s">
        <v>261</v>
      </c>
      <c r="D3" s="55" t="s">
        <v>2</v>
      </c>
      <c r="E3" s="55" t="s">
        <v>32</v>
      </c>
      <c r="F3" s="55" t="s">
        <v>33</v>
      </c>
      <c r="G3" s="55" t="s">
        <v>198</v>
      </c>
      <c r="H3" s="55" t="s">
        <v>199</v>
      </c>
      <c r="I3" s="55" t="s">
        <v>200</v>
      </c>
      <c r="J3" s="55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topLeftCell="A16" workbookViewId="0">
      <selection activeCell="O16" sqref="O16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J11" sqref="J11"/>
    </sheetView>
  </sheetViews>
  <sheetFormatPr defaultRowHeight="17.399999999999999" x14ac:dyDescent="0.4"/>
  <cols>
    <col min="4" max="4" width="13.296875" bestFit="1" customWidth="1"/>
    <col min="6" max="6" width="13.296875" bestFit="1" customWidth="1"/>
  </cols>
  <sheetData>
    <row r="1" spans="1:7" ht="25.05" customHeight="1" thickBot="1" x14ac:dyDescent="0.45">
      <c r="A1" s="18" t="s">
        <v>93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21" t="s">
        <v>94</v>
      </c>
      <c r="B3" s="22" t="s">
        <v>95</v>
      </c>
      <c r="C3" s="22" t="s">
        <v>96</v>
      </c>
      <c r="D3" s="22" t="s">
        <v>97</v>
      </c>
      <c r="E3" s="22" t="s">
        <v>98</v>
      </c>
      <c r="F3" s="22" t="s">
        <v>99</v>
      </c>
      <c r="G3" s="23" t="s">
        <v>100</v>
      </c>
    </row>
    <row r="4" spans="1:7" x14ac:dyDescent="0.4">
      <c r="A4" s="24" t="s">
        <v>101</v>
      </c>
      <c r="B4" s="6">
        <v>200</v>
      </c>
      <c r="C4" s="6">
        <v>220</v>
      </c>
      <c r="D4" s="19">
        <v>26400000</v>
      </c>
      <c r="E4" s="20">
        <v>0.1</v>
      </c>
      <c r="F4" s="19">
        <v>23760000</v>
      </c>
      <c r="G4" s="25">
        <v>1.1000000000000001</v>
      </c>
    </row>
    <row r="5" spans="1:7" x14ac:dyDescent="0.4">
      <c r="A5" s="24" t="s">
        <v>64</v>
      </c>
      <c r="B5" s="6">
        <v>150</v>
      </c>
      <c r="C5" s="6">
        <v>120</v>
      </c>
      <c r="D5" s="19">
        <v>14400000</v>
      </c>
      <c r="E5" s="20">
        <v>0</v>
      </c>
      <c r="F5" s="19">
        <v>14400000</v>
      </c>
      <c r="G5" s="25">
        <v>0.8</v>
      </c>
    </row>
    <row r="6" spans="1:7" x14ac:dyDescent="0.4">
      <c r="A6" s="24" t="s">
        <v>102</v>
      </c>
      <c r="B6" s="6">
        <v>120</v>
      </c>
      <c r="C6" s="6">
        <v>100</v>
      </c>
      <c r="D6" s="19">
        <v>12000000</v>
      </c>
      <c r="E6" s="20">
        <v>0</v>
      </c>
      <c r="F6" s="19">
        <v>12000000</v>
      </c>
      <c r="G6" s="25">
        <v>0.83</v>
      </c>
    </row>
    <row r="7" spans="1:7" x14ac:dyDescent="0.4">
      <c r="A7" s="24" t="s">
        <v>103</v>
      </c>
      <c r="B7" s="6">
        <v>300</v>
      </c>
      <c r="C7" s="6">
        <v>220</v>
      </c>
      <c r="D7" s="19">
        <v>66000000</v>
      </c>
      <c r="E7" s="20">
        <v>0.2</v>
      </c>
      <c r="F7" s="19">
        <v>52800000</v>
      </c>
      <c r="G7" s="25">
        <v>0.73</v>
      </c>
    </row>
    <row r="8" spans="1:7" x14ac:dyDescent="0.4">
      <c r="A8" s="24" t="s">
        <v>104</v>
      </c>
      <c r="B8" s="6">
        <v>200</v>
      </c>
      <c r="C8" s="6">
        <v>210</v>
      </c>
      <c r="D8" s="19">
        <v>63000000</v>
      </c>
      <c r="E8" s="20">
        <v>0.2</v>
      </c>
      <c r="F8" s="19">
        <v>50400000</v>
      </c>
      <c r="G8" s="25">
        <v>1.05</v>
      </c>
    </row>
    <row r="9" spans="1:7" x14ac:dyDescent="0.4">
      <c r="A9" s="24" t="s">
        <v>105</v>
      </c>
      <c r="B9" s="6">
        <v>150</v>
      </c>
      <c r="C9" s="6">
        <v>150</v>
      </c>
      <c r="D9" s="19">
        <v>45000000</v>
      </c>
      <c r="E9" s="20">
        <v>0.15</v>
      </c>
      <c r="F9" s="19">
        <v>38250000</v>
      </c>
      <c r="G9" s="25">
        <v>1</v>
      </c>
    </row>
    <row r="10" spans="1:7" ht="18" thickBot="1" x14ac:dyDescent="0.45">
      <c r="A10" s="26" t="s">
        <v>106</v>
      </c>
      <c r="B10" s="27">
        <v>1120</v>
      </c>
      <c r="C10" s="27">
        <v>1020</v>
      </c>
      <c r="D10" s="28">
        <v>226800000</v>
      </c>
      <c r="E10" s="29"/>
      <c r="F10" s="28">
        <v>191610000</v>
      </c>
      <c r="G10" s="3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O12" sqref="O12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9"/>
  <sheetViews>
    <sheetView workbookViewId="0">
      <selection activeCell="E5" sqref="E5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31" t="s">
        <v>299</v>
      </c>
      <c r="B14" s="6" t="s">
        <v>119</v>
      </c>
    </row>
    <row r="15" spans="1:9" x14ac:dyDescent="0.4">
      <c r="A15" t="b">
        <f>AVERAGE(F4:F12)&gt;=F4</f>
        <v>0</v>
      </c>
      <c r="B15" s="31" t="s">
        <v>300</v>
      </c>
    </row>
    <row r="18" spans="1:9" x14ac:dyDescent="0.4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">
      <c r="A19" s="6" t="s">
        <v>123</v>
      </c>
      <c r="B19" s="6" t="s">
        <v>125</v>
      </c>
      <c r="C19" s="7">
        <v>100</v>
      </c>
      <c r="D19" s="7">
        <v>660</v>
      </c>
      <c r="E19" s="7">
        <v>726000</v>
      </c>
      <c r="F19" s="7">
        <v>760</v>
      </c>
      <c r="G19" s="7">
        <v>1111880</v>
      </c>
      <c r="H19" s="7">
        <v>0</v>
      </c>
      <c r="I19" s="7">
        <v>275880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abSelected="1" topLeftCell="A7" workbookViewId="0">
      <selection activeCell="J16" sqref="J16"/>
    </sheetView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IF(MOD(DAY(H3),5)=0,"야간","주간")</f>
        <v>주간</v>
      </c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 t="str">
        <f t="shared" ref="I4:I12" si="0">IF(MOD(DAY(H4),5)=0,"야간","주간")</f>
        <v>야간</v>
      </c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 t="str">
        <f t="shared" si="0"/>
        <v>주간</v>
      </c>
    </row>
    <row r="6" spans="1:10" x14ac:dyDescent="0.4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 t="str">
        <f t="shared" si="0"/>
        <v>야간</v>
      </c>
    </row>
    <row r="7" spans="1:10" x14ac:dyDescent="0.4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 t="str">
        <f t="shared" si="0"/>
        <v>주간</v>
      </c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 t="str">
        <f t="shared" si="0"/>
        <v>주간</v>
      </c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 t="str">
        <f t="shared" si="0"/>
        <v>야간</v>
      </c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 t="str">
        <f t="shared" si="0"/>
        <v>주간</v>
      </c>
    </row>
    <row r="11" spans="1:10" x14ac:dyDescent="0.4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 t="str">
        <f t="shared" si="0"/>
        <v>야간</v>
      </c>
    </row>
    <row r="12" spans="1:10" x14ac:dyDescent="0.4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 t="str">
        <f t="shared" si="0"/>
        <v>주간</v>
      </c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1">PROPER(LEFT(C17,3))&amp;YEAR(D17)</f>
        <v>Bel2022</v>
      </c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1"/>
        <v>And2020</v>
      </c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1"/>
        <v>Chr2021</v>
      </c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1"/>
        <v>Whi2017</v>
      </c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1"/>
        <v>Sha2018</v>
      </c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1"/>
        <v>Cam2019</v>
      </c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1"/>
        <v>Dor2017</v>
      </c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16" t="s">
        <v>92</v>
      </c>
      <c r="B36" s="16"/>
      <c r="C36" s="16"/>
      <c r="D36" s="16"/>
    </row>
    <row r="37" spans="1:4" x14ac:dyDescent="0.4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10" sqref="L10"/>
    </sheetView>
  </sheetViews>
  <sheetFormatPr defaultRowHeight="17.399999999999999" outlineLevelRow="3" x14ac:dyDescent="0.4"/>
  <sheetData>
    <row r="1" spans="1:9" ht="21" x14ac:dyDescent="0.4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6"/>
      <c r="B6" s="6"/>
      <c r="C6" s="32" t="s">
        <v>305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4">
      <c r="A7" s="6"/>
      <c r="B7" s="6"/>
      <c r="C7" s="32" t="s">
        <v>301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6"/>
      <c r="B10" s="6"/>
      <c r="C10" s="32" t="s">
        <v>306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4">
      <c r="A11" s="6"/>
      <c r="B11" s="6"/>
      <c r="C11" s="32" t="s">
        <v>302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33"/>
      <c r="B17" s="33"/>
      <c r="C17" s="35" t="s">
        <v>307</v>
      </c>
      <c r="D17" s="33"/>
      <c r="E17" s="34"/>
      <c r="F17" s="34"/>
      <c r="G17" s="34">
        <f>SUBTOTAL(4,G12:G16)</f>
        <v>1050</v>
      </c>
      <c r="H17" s="33"/>
      <c r="I17" s="33"/>
    </row>
    <row r="18" spans="1:9" outlineLevel="1" x14ac:dyDescent="0.4">
      <c r="A18" s="33"/>
      <c r="B18" s="33"/>
      <c r="C18" s="35" t="s">
        <v>303</v>
      </c>
      <c r="D18" s="33"/>
      <c r="E18" s="34">
        <f>SUBTOTAL(9,E12:E16)</f>
        <v>3400</v>
      </c>
      <c r="F18" s="34">
        <f>SUBTOTAL(9,F12:F16)</f>
        <v>170</v>
      </c>
      <c r="G18" s="34"/>
      <c r="H18" s="33"/>
      <c r="I18" s="33"/>
    </row>
    <row r="19" spans="1:9" x14ac:dyDescent="0.4">
      <c r="A19" s="33"/>
      <c r="B19" s="33"/>
      <c r="C19" s="35" t="s">
        <v>308</v>
      </c>
      <c r="D19" s="33"/>
      <c r="E19" s="34"/>
      <c r="F19" s="34"/>
      <c r="G19" s="34">
        <f>SUBTOTAL(4,G4:G16)</f>
        <v>4800</v>
      </c>
      <c r="H19" s="33"/>
      <c r="I19" s="33"/>
    </row>
    <row r="20" spans="1:9" x14ac:dyDescent="0.4">
      <c r="A20" s="33"/>
      <c r="B20" s="33"/>
      <c r="C20" s="35" t="s">
        <v>304</v>
      </c>
      <c r="D20" s="33"/>
      <c r="E20" s="34">
        <f>SUBTOTAL(9,E4:E16)</f>
        <v>18800</v>
      </c>
      <c r="F20" s="34">
        <f>SUBTOTAL(9,F4:F16)</f>
        <v>910</v>
      </c>
      <c r="G20" s="34"/>
      <c r="H20" s="33"/>
      <c r="I20" s="33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9E24-FAB4-4514-86AA-F5DB34E47C92}">
  <dimension ref="A3:E13"/>
  <sheetViews>
    <sheetView workbookViewId="0">
      <selection activeCell="B4" sqref="B4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36" t="s">
        <v>311</v>
      </c>
      <c r="B3" s="36" t="s">
        <v>310</v>
      </c>
    </row>
    <row r="4" spans="1:5" x14ac:dyDescent="0.4">
      <c r="A4" s="36" t="s">
        <v>309</v>
      </c>
      <c r="B4" t="s">
        <v>171</v>
      </c>
      <c r="C4" t="s">
        <v>169</v>
      </c>
      <c r="D4" t="s">
        <v>167</v>
      </c>
      <c r="E4" t="s">
        <v>304</v>
      </c>
    </row>
    <row r="5" spans="1:5" x14ac:dyDescent="0.4">
      <c r="A5" s="37" t="s">
        <v>168</v>
      </c>
      <c r="B5" s="38" t="s">
        <v>312</v>
      </c>
      <c r="C5" s="38">
        <v>94</v>
      </c>
      <c r="D5" s="38" t="s">
        <v>312</v>
      </c>
      <c r="E5" s="38">
        <v>94</v>
      </c>
    </row>
    <row r="6" spans="1:5" x14ac:dyDescent="0.4">
      <c r="A6" s="37" t="s">
        <v>174</v>
      </c>
      <c r="B6" s="38" t="s">
        <v>312</v>
      </c>
      <c r="C6" s="38" t="s">
        <v>312</v>
      </c>
      <c r="D6" s="38">
        <v>89</v>
      </c>
      <c r="E6" s="38">
        <v>89</v>
      </c>
    </row>
    <row r="7" spans="1:5" x14ac:dyDescent="0.4">
      <c r="A7" s="37" t="s">
        <v>5</v>
      </c>
      <c r="B7" s="38" t="s">
        <v>312</v>
      </c>
      <c r="C7" s="38">
        <v>80</v>
      </c>
      <c r="D7" s="38" t="s">
        <v>312</v>
      </c>
      <c r="E7" s="38">
        <v>80</v>
      </c>
    </row>
    <row r="8" spans="1:5" x14ac:dyDescent="0.4">
      <c r="A8" s="37" t="s">
        <v>172</v>
      </c>
      <c r="B8" s="38" t="s">
        <v>312</v>
      </c>
      <c r="C8" s="38" t="s">
        <v>312</v>
      </c>
      <c r="D8" s="38">
        <v>70</v>
      </c>
      <c r="E8" s="38">
        <v>70</v>
      </c>
    </row>
    <row r="9" spans="1:5" x14ac:dyDescent="0.4">
      <c r="A9" s="37" t="s">
        <v>175</v>
      </c>
      <c r="B9" s="38">
        <v>93</v>
      </c>
      <c r="C9" s="38" t="s">
        <v>312</v>
      </c>
      <c r="D9" s="38" t="s">
        <v>312</v>
      </c>
      <c r="E9" s="38">
        <v>93</v>
      </c>
    </row>
    <row r="10" spans="1:5" x14ac:dyDescent="0.4">
      <c r="A10" s="37" t="s">
        <v>173</v>
      </c>
      <c r="B10" s="38">
        <v>81</v>
      </c>
      <c r="C10" s="38" t="s">
        <v>312</v>
      </c>
      <c r="D10" s="38" t="s">
        <v>312</v>
      </c>
      <c r="E10" s="38">
        <v>81</v>
      </c>
    </row>
    <row r="11" spans="1:5" x14ac:dyDescent="0.4">
      <c r="A11" s="37" t="s">
        <v>166</v>
      </c>
      <c r="B11" s="38" t="s">
        <v>312</v>
      </c>
      <c r="C11" s="38" t="s">
        <v>312</v>
      </c>
      <c r="D11" s="38">
        <v>92</v>
      </c>
      <c r="E11" s="38">
        <v>92</v>
      </c>
    </row>
    <row r="12" spans="1:5" x14ac:dyDescent="0.4">
      <c r="A12" s="37" t="s">
        <v>170</v>
      </c>
      <c r="B12" s="38">
        <v>92</v>
      </c>
      <c r="C12" s="38" t="s">
        <v>312</v>
      </c>
      <c r="D12" s="38" t="s">
        <v>312</v>
      </c>
      <c r="E12" s="38">
        <v>92</v>
      </c>
    </row>
    <row r="13" spans="1:5" x14ac:dyDescent="0.4">
      <c r="A13" s="37" t="s">
        <v>304</v>
      </c>
      <c r="B13" s="38">
        <v>266</v>
      </c>
      <c r="C13" s="38">
        <v>174</v>
      </c>
      <c r="D13" s="38">
        <v>251</v>
      </c>
      <c r="E13" s="38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D5" sqref="D5"/>
    </sheetView>
  </sheetViews>
  <sheetFormatPr defaultRowHeight="17.399999999999999" x14ac:dyDescent="0.4"/>
  <sheetData>
    <row r="1" spans="1:7" ht="21" x14ac:dyDescent="0.4">
      <c r="A1" s="14" t="s">
        <v>159</v>
      </c>
      <c r="B1" s="14"/>
      <c r="C1" s="14"/>
      <c r="D1" s="14"/>
      <c r="E1" s="14"/>
      <c r="F1" s="14"/>
      <c r="G1" s="14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4" t="s">
        <v>176</v>
      </c>
      <c r="B1" s="14"/>
      <c r="C1" s="14"/>
      <c r="D1" s="14"/>
      <c r="E1" s="14"/>
      <c r="F1" s="14"/>
      <c r="G1" s="14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SAMSUNG" comment="만든 사람 SAMSUNG 날짜 2025-05-14_x000a_수정한 사람 SAMSUNG 날짜 2025-05-14">
      <inputCells r="C16" val="0.7" numFmtId="9"/>
      <inputCells r="G16" val="0.11" numFmtId="9"/>
    </scenario>
    <scenario name="상여급/공제계비율인상" locked="1" count="2" user="SAMSUNG" comment="만든 사람 SAMSUNG 날짜 2025-05-14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Sheet2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가빈 윤</cp:lastModifiedBy>
  <dcterms:created xsi:type="dcterms:W3CDTF">2023-04-27T08:01:32Z</dcterms:created>
  <dcterms:modified xsi:type="dcterms:W3CDTF">2025-05-14T06:14:16Z</dcterms:modified>
</cp:coreProperties>
</file>