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386e715ea4f5a1/바탕 화면/"/>
    </mc:Choice>
  </mc:AlternateContent>
  <xr:revisionPtr revIDLastSave="26" documentId="8_{FD409174-3DFF-4A9F-A220-2987EE792C34}" xr6:coauthVersionLast="47" xr6:coauthVersionMax="47" xr10:uidLastSave="{64F3A015-BC4A-4C01-A2A7-65B7E149998B}"/>
  <bookViews>
    <workbookView xWindow="-108" yWindow="-108" windowWidth="23256" windowHeight="12456" tabRatio="806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'기본작업-1'!#REF!</definedName>
    <definedName name="_xlnm.Extract" localSheetId="0">'기본작업-1'!#REF!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8" l="1"/>
  <c r="F7" i="8"/>
  <c r="F8" i="8"/>
  <c r="F9" i="8"/>
  <c r="F10" i="8"/>
  <c r="F11" i="8"/>
  <c r="F12" i="8"/>
  <c r="F5" i="8"/>
  <c r="D5" i="1" l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5BA564-2CA3-4D4D-B58C-EA20A6961D19}" name="MS Access Database_Query" type="1" refreshedVersion="8" background="1">
    <dbPr connection="DSN=MS Access Database;DBQ=C:\Users\이수인\OneDrive\문서\길벗컴활1급\01 엑셀\03 기본모의고사\가전판매내역.accdb;DefaultDir=C:\Users\이수인\OneDrive\문서\길벗컴활1급\01 엑셀\03 기본모의고사;DriverId=25;FIL=MS Access;MaxBufferSize=2048;PageTimeout=5;" command="SELECT 제품.제품명, 제품.분류코드, 판매현황.주문시간, 판매현황.수량, 판매현황.판매금액_x000d__x000a_FROM 제품 제품, 판매현황 판매현황_x000d__x000a_WHERE 제품.모델명 = 판매현황.모델명"/>
  </connection>
</connections>
</file>

<file path=xl/sharedStrings.xml><?xml version="1.0" encoding="utf-8"?>
<sst xmlns="http://schemas.openxmlformats.org/spreadsheetml/2006/main" count="343" uniqueCount="198">
  <si>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</si>
  <si>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</si>
  <si>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</si>
  <si>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</si>
  <si>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</si>
  <si>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</si>
  <si>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</si>
  <si>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</si>
  <si>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</si>
  <si>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</si>
  <si>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</si>
  <si>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</si>
  <si>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</si>
  <si>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</si>
  <si>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</si>
  <si>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</si>
  <si>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</si>
  <si>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</si>
  <si>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</si>
  <si>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</si>
  <si>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</si>
  <si>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</si>
  <si>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</si>
  <si>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</si>
  <si>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</si>
  <si>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</si>
  <si>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</si>
  <si>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</si>
  <si>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</si>
  <si>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</si>
  <si>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</si>
  <si>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</si>
  <si>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</si>
  <si>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</si>
  <si>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</si>
  <si>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</si>
  <si>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</si>
  <si>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</si>
  <si>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</si>
  <si>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</si>
  <si>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</si>
  <si>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</si>
  <si>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</si>
  <si>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</si>
  <si>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</si>
  <si>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</si>
  <si>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</si>
  <si>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</si>
  <si>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</si>
  <si>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</si>
  <si>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</si>
  <si>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</si>
  <si>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</si>
  <si>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</si>
  <si>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</si>
  <si>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</si>
  <si>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</si>
  <si>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</si>
  <si>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</si>
  <si>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</si>
  <si>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</si>
  <si>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</si>
  <si>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</si>
  <si>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</si>
  <si>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</si>
  <si>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</si>
  <si>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</si>
  <si>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</si>
  <si>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</si>
  <si>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</si>
  <si>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</si>
  <si>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</si>
  <si>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</si>
  <si>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</si>
  <si>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</si>
  <si>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</si>
  <si>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</si>
  <si>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</si>
  <si>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</si>
  <si>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</si>
  <si>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</si>
  <si>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</si>
  <si>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</si>
  <si>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</si>
  <si>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</si>
  <si>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</si>
  <si>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</si>
  <si>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</si>
  <si>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</si>
  <si>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</si>
  <si>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</si>
  <si>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</si>
  <si>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</si>
  <si>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</si>
  <si>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</si>
  <si>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</si>
  <si>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</si>
  <si>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</si>
  <si>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</si>
  <si>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</si>
  <si>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</si>
  <si>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</si>
  <si>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</si>
  <si>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</si>
  <si>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</si>
  <si>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</si>
  <si>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</si>
  <si>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</si>
  <si>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</si>
  <si>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</si>
  <si>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</si>
  <si>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</si>
  <si>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</si>
  <si>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</si>
  <si>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</si>
  <si>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</si>
  <si>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</si>
  <si>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</si>
  <si>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</si>
  <si>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</si>
  <si>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</si>
  <si>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</si>
  <si>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</si>
  <si>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</si>
  <si>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</si>
  <si>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</si>
  <si>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</si>
  <si>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</si>
  <si>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</si>
  <si>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</si>
  <si>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</si>
  <si>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</si>
  <si>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</si>
  <si>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</si>
  <si>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</si>
  <si>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</si>
  <si>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</si>
  <si>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</si>
  <si>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</si>
  <si>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</si>
  <si>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</si>
  <si>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</si>
  <si>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</si>
  <si>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</si>
  <si>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</si>
  <si>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</si>
  <si>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</si>
  <si>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</si>
  <si>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</si>
  <si>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</si>
  <si>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</si>
  <si>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</si>
  <si>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</si>
  <si>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</si>
  <si>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</si>
  <si>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</si>
  <si>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</si>
  <si>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</si>
  <si>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</si>
  <si>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</si>
  <si>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</si>
  <si>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</si>
  <si>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</si>
  <si>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</si>
  <si>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</si>
  <si>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</si>
  <si>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</si>
  <si>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</si>
  <si>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</si>
  <si>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</si>
  <si>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</si>
  <si>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</si>
  <si>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</si>
  <si>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</si>
  <si>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</si>
  <si>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</si>
  <si>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</si>
  <si>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</si>
  <si>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</si>
  <si>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</si>
  <si>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</si>
  <si>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</si>
  <si>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분류코드</t>
  </si>
  <si>
    <t>다리미</t>
  </si>
  <si>
    <t>면도기</t>
  </si>
  <si>
    <t>전동치솔</t>
  </si>
  <si>
    <t>제품명</t>
  </si>
  <si>
    <t>주문시간</t>
  </si>
  <si>
    <t>값</t>
  </si>
  <si>
    <t>주문시간2</t>
  </si>
  <si>
    <t>오전</t>
  </si>
  <si>
    <t>오후</t>
  </si>
  <si>
    <t>평균 : 수량</t>
  </si>
  <si>
    <t>전체 평균 : 수량</t>
  </si>
  <si>
    <t>평균 : 판매금액</t>
  </si>
  <si>
    <t>전체 평균 : 판매금액</t>
  </si>
  <si>
    <t>소형가전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</si>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</sst>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525780</xdr:colOff>
          <xdr:row>0</xdr:row>
          <xdr:rowOff>220980</xdr:rowOff>
        </xdr:from>
        <xdr:to>
          <xdr:col>8</xdr:col>
          <xdr:colOff>411480</xdr:colOff>
          <xdr:row>2</xdr:row>
          <xdr:rowOff>99060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수인" refreshedDate="45697.648952314812" backgroundQuery="1" createdVersion="8" refreshedVersion="8" minRefreshableVersion="3" recordCount="40" xr:uid="{37757C7A-0ED0-4259-9A7F-926504E6212D}">
  <cacheSource type="external" connectionId="1"/>
  <cacheFields count="6">
    <cacheField name="제품명" numFmtId="0" sqlType="-9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 sqlType="-9">
      <sharedItems count="3">
        <s v="생활가전"/>
        <s v="주방가전"/>
        <s v="소형가전"/>
      </sharedItems>
    </cacheField>
    <cacheField name="주문시간" numFmtId="0" sqlType="11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5"/>
    </cacheField>
    <cacheField name="수량" numFmtId="0" sqlType="8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 sqlType="8">
      <sharedItems containsSemiMixedTypes="0" containsString="0" containsNumber="1" containsInteger="1" minValue="65000" maxValue="7800000"/>
    </cacheField>
    <cacheField name="주문시간2" numFmtId="0" databaseField="0">
      <fieldGroup base="2">
        <discretePr count="38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n v="750000"/>
  </r>
  <r>
    <x v="1"/>
    <x v="0"/>
    <x v="1"/>
    <x v="1"/>
    <n v="3750000"/>
  </r>
  <r>
    <x v="2"/>
    <x v="1"/>
    <x v="2"/>
    <x v="2"/>
    <n v="4500000"/>
  </r>
  <r>
    <x v="3"/>
    <x v="1"/>
    <x v="3"/>
    <x v="3"/>
    <n v="7800000"/>
  </r>
  <r>
    <x v="1"/>
    <x v="0"/>
    <x v="4"/>
    <x v="4"/>
    <n v="3900000"/>
  </r>
  <r>
    <x v="4"/>
    <x v="0"/>
    <x v="4"/>
    <x v="4"/>
    <n v="1300000"/>
  </r>
  <r>
    <x v="2"/>
    <x v="1"/>
    <x v="5"/>
    <x v="5"/>
    <n v="672000"/>
  </r>
  <r>
    <x v="1"/>
    <x v="0"/>
    <x v="6"/>
    <x v="3"/>
    <n v="184000"/>
  </r>
  <r>
    <x v="5"/>
    <x v="2"/>
    <x v="7"/>
    <x v="4"/>
    <n v="460000"/>
  </r>
  <r>
    <x v="6"/>
    <x v="0"/>
    <x v="8"/>
    <x v="6"/>
    <n v="2250000"/>
  </r>
  <r>
    <x v="5"/>
    <x v="2"/>
    <x v="9"/>
    <x v="3"/>
    <n v="300000"/>
  </r>
  <r>
    <x v="7"/>
    <x v="1"/>
    <x v="10"/>
    <x v="7"/>
    <n v="300000"/>
  </r>
  <r>
    <x v="7"/>
    <x v="1"/>
    <x v="11"/>
    <x v="2"/>
    <n v="4000000"/>
  </r>
  <r>
    <x v="2"/>
    <x v="1"/>
    <x v="12"/>
    <x v="6"/>
    <n v="5600000"/>
  </r>
  <r>
    <x v="8"/>
    <x v="1"/>
    <x v="13"/>
    <x v="4"/>
    <n v="280000"/>
  </r>
  <r>
    <x v="9"/>
    <x v="1"/>
    <x v="14"/>
    <x v="8"/>
    <n v="280000"/>
  </r>
  <r>
    <x v="6"/>
    <x v="0"/>
    <x v="15"/>
    <x v="2"/>
    <n v="910000"/>
  </r>
  <r>
    <x v="9"/>
    <x v="1"/>
    <x v="16"/>
    <x v="7"/>
    <n v="70000"/>
  </r>
  <r>
    <x v="2"/>
    <x v="1"/>
    <x v="17"/>
    <x v="4"/>
    <n v="280000"/>
  </r>
  <r>
    <x v="10"/>
    <x v="0"/>
    <x v="17"/>
    <x v="2"/>
    <n v="1152000"/>
  </r>
  <r>
    <x v="7"/>
    <x v="1"/>
    <x v="18"/>
    <x v="8"/>
    <n v="768000"/>
  </r>
  <r>
    <x v="11"/>
    <x v="2"/>
    <x v="19"/>
    <x v="0"/>
    <n v="2560000"/>
  </r>
  <r>
    <x v="8"/>
    <x v="1"/>
    <x v="20"/>
    <x v="3"/>
    <n v="896000"/>
  </r>
  <r>
    <x v="9"/>
    <x v="1"/>
    <x v="21"/>
    <x v="7"/>
    <n v="65000"/>
  </r>
  <r>
    <x v="12"/>
    <x v="2"/>
    <x v="22"/>
    <x v="1"/>
    <n v="585000"/>
  </r>
  <r>
    <x v="3"/>
    <x v="1"/>
    <x v="23"/>
    <x v="6"/>
    <n v="336000"/>
  </r>
  <r>
    <x v="9"/>
    <x v="1"/>
    <x v="24"/>
    <x v="9"/>
    <n v="1344000"/>
  </r>
  <r>
    <x v="4"/>
    <x v="0"/>
    <x v="25"/>
    <x v="0"/>
    <n v="896000"/>
  </r>
  <r>
    <x v="12"/>
    <x v="2"/>
    <x v="26"/>
    <x v="7"/>
    <n v="588000"/>
  </r>
  <r>
    <x v="0"/>
    <x v="0"/>
    <x v="27"/>
    <x v="4"/>
    <n v="98000"/>
  </r>
  <r>
    <x v="10"/>
    <x v="0"/>
    <x v="28"/>
    <x v="2"/>
    <n v="240000"/>
  </r>
  <r>
    <x v="9"/>
    <x v="1"/>
    <x v="29"/>
    <x v="10"/>
    <n v="540000"/>
  </r>
  <r>
    <x v="2"/>
    <x v="1"/>
    <x v="30"/>
    <x v="11"/>
    <n v="180000"/>
  </r>
  <r>
    <x v="13"/>
    <x v="1"/>
    <x v="31"/>
    <x v="7"/>
    <n v="270000"/>
  </r>
  <r>
    <x v="8"/>
    <x v="1"/>
    <x v="32"/>
    <x v="8"/>
    <n v="450000"/>
  </r>
  <r>
    <x v="2"/>
    <x v="1"/>
    <x v="33"/>
    <x v="2"/>
    <n v="720000"/>
  </r>
  <r>
    <x v="8"/>
    <x v="1"/>
    <x v="34"/>
    <x v="6"/>
    <n v="952000"/>
  </r>
  <r>
    <x v="9"/>
    <x v="1"/>
    <x v="35"/>
    <x v="3"/>
    <n v="357000"/>
  </r>
  <r>
    <x v="8"/>
    <x v="1"/>
    <x v="36"/>
    <x v="7"/>
    <n v="238000"/>
  </r>
  <r>
    <x v="10"/>
    <x v="0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15F086-7DDB-4709-B930-E85B592AA224}" name="피벗 테이블1" cacheId="5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 fieldListSortAscending="1">
  <location ref="A3:F23" firstHeaderRow="1" firstDataRow="2" firstDataCol="3" rowPageCount="1" colPageCount="1"/>
  <pivotFields count="6"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axis="axisRow" compact="0" showAll="0" defaultSubtotal="0">
      <items count="2">
        <item n="오전" x="0"/>
        <item n="오후" x="1"/>
      </items>
    </pivotField>
  </pivotFields>
  <rowFields count="3">
    <field x="5"/>
    <field x="2"/>
    <field x="-2"/>
  </rowFields>
  <rowItems count="19">
    <i>
      <x/>
    </i>
    <i r="1">
      <x v="7"/>
    </i>
    <i r="2">
      <x/>
    </i>
    <i r="2" i="1">
      <x v="1"/>
    </i>
    <i r="1">
      <x v="9"/>
    </i>
    <i r="2">
      <x/>
    </i>
    <i r="2" i="1">
      <x v="1"/>
    </i>
    <i>
      <x v="1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0"/>
  </colFields>
  <colItems count="3">
    <i>
      <x v="5"/>
    </i>
    <i>
      <x v="6"/>
    </i>
    <i>
      <x v="10"/>
    </i>
  </colItems>
  <pageFields count="1">
    <pageField fld="1" item="1" hier="-1"/>
  </pageFields>
  <dataFields count="2">
    <dataField name="평균 : 수량" fld="3" subtotal="average" baseField="0" baseItem="0"/>
    <dataField name="평균 : 판매금액" fld="4" subtotal="average" baseField="2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23"/>
  <sheetViews>
    <sheetView workbookViewId="0"/>
  </sheetViews>
  <sheetFormatPr defaultRowHeight="17.399999999999999"/>
  <cols>
    <col min="2" max="2" width="5.69921875" customWidth="1"/>
    <col min="3" max="7" width="10.8984375" bestFit="1" customWidth="1"/>
    <col min="8" max="8" width="9.09765625" bestFit="1" customWidth="1"/>
    <col min="9" max="9" width="9.3984375" bestFit="1" customWidth="1"/>
  </cols>
  <sheetData>
    <row r="1" spans="1:7">
      <c r="A1" t="s">
        <v>0</v>
      </c>
    </row>
    <row r="2" spans="1:7" ht="21">
      <c r="A2" s="24" t="s">
        <v>1</v>
      </c>
      <c r="B2" s="24"/>
      <c r="C2" s="24"/>
      <c r="D2" s="24"/>
      <c r="E2" s="24"/>
      <c r="F2" s="24"/>
      <c r="G2" s="24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</sheetData>
  <mergeCells count="1">
    <mergeCell ref="A2:G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workbookViewId="0"/>
  </sheetViews>
  <sheetFormatPr defaultRowHeight="17.399999999999999"/>
  <cols>
    <col min="4" max="4" width="13" customWidth="1"/>
    <col min="5" max="5" width="10.89843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4">
        <f>_xlfn.RANK.EQ(E5,$E$5:$E$12)</f>
        <v>6</v>
      </c>
      <c r="G5" s="1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4">
        <f t="shared" ref="F6:F12" si="1">_xlfn.RANK.EQ(E6,$E$5:$E$12)</f>
        <v>8</v>
      </c>
      <c r="G6" s="1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4">
        <f t="shared" si="1"/>
        <v>1</v>
      </c>
      <c r="G7" s="1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4">
        <f t="shared" si="1"/>
        <v>2</v>
      </c>
      <c r="G8" s="1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4">
        <f t="shared" si="1"/>
        <v>5</v>
      </c>
      <c r="G9" s="1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4">
        <f t="shared" si="1"/>
        <v>7</v>
      </c>
      <c r="G10" s="1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4">
        <f t="shared" si="1"/>
        <v>4</v>
      </c>
      <c r="G11" s="1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4">
        <f t="shared" si="1"/>
        <v>2</v>
      </c>
      <c r="G12" s="1" t="str">
        <f t="shared" si="0"/>
        <v>주말출발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zoomScaleNormal="100" workbookViewId="0"/>
  </sheetViews>
  <sheetFormatPr defaultRowHeight="17.399999999999999"/>
  <cols>
    <col min="1" max="1" width="12.09765625" customWidth="1"/>
    <col min="2" max="2" width="15.8984375" customWidth="1"/>
    <col min="3" max="3" width="13.5" customWidth="1"/>
    <col min="5" max="5" width="13" customWidth="1"/>
    <col min="6" max="6" width="12.19921875" customWidth="1"/>
    <col min="7" max="7" width="15" customWidth="1"/>
    <col min="8" max="8" width="14.89843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/>
      <c r="D7" s="4"/>
      <c r="E7" s="4"/>
      <c r="F7" s="4"/>
      <c r="G7" s="4"/>
      <c r="H7" s="4"/>
    </row>
    <row r="8" spans="1:8">
      <c r="A8" s="1" t="s">
        <v>52</v>
      </c>
      <c r="B8" s="6">
        <v>7.0000000000000007E-2</v>
      </c>
      <c r="C8" s="1"/>
      <c r="D8" s="4"/>
      <c r="E8" s="4"/>
      <c r="F8" s="4"/>
      <c r="G8" s="4"/>
      <c r="H8" s="4"/>
    </row>
    <row r="9" spans="1:8">
      <c r="A9" s="1" t="s">
        <v>53</v>
      </c>
      <c r="B9" s="6">
        <v>0.1</v>
      </c>
      <c r="C9" s="1"/>
      <c r="D9" s="4"/>
      <c r="E9" s="4"/>
      <c r="F9" s="4"/>
      <c r="G9" s="4"/>
      <c r="H9" s="4"/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/>
      <c r="F13" s="9"/>
      <c r="G13" s="10"/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/>
      <c r="F14" s="9"/>
      <c r="G14" s="10"/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/>
      <c r="F15" s="9"/>
      <c r="G15" s="10"/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/>
      <c r="F16" s="9"/>
      <c r="G16" s="10"/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/>
      <c r="F17" s="9"/>
      <c r="G17" s="10"/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/>
      <c r="F18" s="9"/>
      <c r="G18" s="10"/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/>
      <c r="F19" s="9"/>
      <c r="G19" s="10"/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/>
      <c r="F20" s="9"/>
      <c r="G20" s="10"/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/>
      <c r="F21" s="9"/>
      <c r="G21" s="10"/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/>
      <c r="F22" s="9"/>
      <c r="G22" s="10"/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/>
      <c r="F23" s="9"/>
      <c r="G23" s="10"/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/>
      <c r="F24" s="9"/>
      <c r="G24" s="10"/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/>
      <c r="F25" s="9"/>
      <c r="G25" s="10"/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/>
      <c r="F26" s="9"/>
      <c r="G26" s="10"/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/>
      <c r="F27" s="9"/>
      <c r="G27" s="10"/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/>
      <c r="F28" s="9"/>
      <c r="G28" s="10"/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/>
      <c r="F29" s="9"/>
      <c r="G29" s="10"/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/>
      <c r="F30" s="9"/>
      <c r="G30" s="10"/>
    </row>
    <row r="32" spans="1:7">
      <c r="A32" t="s">
        <v>59</v>
      </c>
      <c r="B32" s="25" t="s">
        <v>60</v>
      </c>
      <c r="C32" s="25"/>
      <c r="D32" s="25"/>
      <c r="E32" s="25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/>
      <c r="F34" s="2">
        <v>600</v>
      </c>
      <c r="G34" s="12"/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/>
      <c r="F35" s="2">
        <v>900</v>
      </c>
      <c r="G35" s="12"/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/>
      <c r="F36" s="2">
        <v>550</v>
      </c>
      <c r="G36" s="12"/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/>
      <c r="F37" s="2">
        <v>600</v>
      </c>
      <c r="G37" s="12"/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/>
      <c r="F38" s="2">
        <v>1250</v>
      </c>
      <c r="G38" s="12"/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/>
      <c r="F39" s="2">
        <v>1000</v>
      </c>
      <c r="G39" s="12"/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/>
      <c r="F40" s="2">
        <v>575</v>
      </c>
      <c r="G40" s="12"/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topLeftCell="A4" workbookViewId="0">
      <selection activeCell="C4" sqref="C4"/>
    </sheetView>
  </sheetViews>
  <sheetFormatPr defaultRowHeight="17.399999999999999"/>
  <cols>
    <col min="1" max="1" width="24.09765625" bestFit="1" customWidth="1"/>
    <col min="2" max="3" width="14.09765625" bestFit="1" customWidth="1"/>
    <col min="4" max="4" width="10.8984375" bestFit="1" customWidth="1"/>
    <col min="5" max="6" width="9.296875" bestFit="1" customWidth="1"/>
    <col min="7" max="7" width="12.59765625" bestFit="1" customWidth="1"/>
    <col min="8" max="9" width="10.8984375" bestFit="1" customWidth="1"/>
    <col min="10" max="10" width="9.296875" bestFit="1" customWidth="1"/>
    <col min="11" max="11" width="10.3984375" bestFit="1" customWidth="1"/>
    <col min="12" max="12" width="9.296875" bestFit="1" customWidth="1"/>
    <col min="13" max="13" width="10.8984375" bestFit="1" customWidth="1"/>
    <col min="14" max="14" width="9.296875" bestFit="1" customWidth="1"/>
    <col min="15" max="15" width="12.59765625" bestFit="1" customWidth="1"/>
    <col min="16" max="16" width="10.3984375" bestFit="1" customWidth="1"/>
    <col min="17" max="17" width="10.8984375" bestFit="1" customWidth="1"/>
    <col min="18" max="19" width="9.3984375" bestFit="1" customWidth="1"/>
    <col min="20" max="20" width="10.296875" bestFit="1" customWidth="1"/>
    <col min="21" max="21" width="14.19921875" bestFit="1" customWidth="1"/>
    <col min="22" max="22" width="10.296875" bestFit="1" customWidth="1"/>
    <col min="23" max="23" width="14.19921875" bestFit="1" customWidth="1"/>
    <col min="24" max="24" width="10.296875" bestFit="1" customWidth="1"/>
    <col min="25" max="25" width="14.19921875" bestFit="1" customWidth="1"/>
    <col min="26" max="26" width="10.3984375" bestFit="1" customWidth="1"/>
    <col min="27" max="27" width="14.19921875" bestFit="1" customWidth="1"/>
    <col min="28" max="28" width="10.296875" bestFit="1" customWidth="1"/>
    <col min="29" max="29" width="14.19921875" bestFit="1" customWidth="1"/>
    <col min="30" max="30" width="14.8984375" bestFit="1" customWidth="1"/>
    <col min="31" max="31" width="18.796875" bestFit="1" customWidth="1"/>
  </cols>
  <sheetData>
    <row r="1" spans="1:6">
      <c r="A1" s="28" t="s">
        <v>182</v>
      </c>
      <c r="B1" t="s">
        <v>196</v>
      </c>
    </row>
    <row r="3" spans="1:6">
      <c r="A3" s="31"/>
      <c r="B3" s="31"/>
      <c r="C3" s="31"/>
      <c r="D3" s="32" t="s">
        <v>186</v>
      </c>
      <c r="E3" s="31"/>
      <c r="F3" s="31"/>
    </row>
    <row r="4" spans="1:6">
      <c r="A4" s="32" t="s">
        <v>189</v>
      </c>
      <c r="B4" s="32" t="s">
        <v>187</v>
      </c>
      <c r="C4" s="32" t="s">
        <v>188</v>
      </c>
      <c r="D4" s="34" t="s">
        <v>183</v>
      </c>
      <c r="E4" s="34" t="s">
        <v>184</v>
      </c>
      <c r="F4" s="34" t="s">
        <v>185</v>
      </c>
    </row>
    <row r="5" spans="1:6">
      <c r="A5" s="31" t="s">
        <v>190</v>
      </c>
      <c r="B5" s="31"/>
      <c r="C5" s="31"/>
      <c r="D5" s="29"/>
      <c r="E5" s="29"/>
      <c r="F5" s="29"/>
    </row>
    <row r="6" spans="1:6">
      <c r="A6" s="31"/>
      <c r="B6" s="33">
        <v>0.46180555555555558</v>
      </c>
      <c r="C6" s="31"/>
      <c r="D6" s="29"/>
      <c r="E6" s="29"/>
      <c r="F6" s="29"/>
    </row>
    <row r="7" spans="1:6">
      <c r="A7" s="31"/>
      <c r="B7" s="31"/>
      <c r="C7" s="31" t="s">
        <v>192</v>
      </c>
      <c r="D7" s="29" t="s">
        <v>197</v>
      </c>
      <c r="E7" s="29" t="s">
        <v>197</v>
      </c>
      <c r="F7" s="29">
        <v>6</v>
      </c>
    </row>
    <row r="8" spans="1:6">
      <c r="A8" s="31"/>
      <c r="B8" s="31"/>
      <c r="C8" s="31" t="s">
        <v>194</v>
      </c>
      <c r="D8" s="30" t="s">
        <v>197</v>
      </c>
      <c r="E8" s="30" t="s">
        <v>197</v>
      </c>
      <c r="F8" s="30">
        <v>460000</v>
      </c>
    </row>
    <row r="9" spans="1:6">
      <c r="A9" s="31"/>
      <c r="B9" s="33">
        <v>0.47152777777777777</v>
      </c>
      <c r="C9" s="31"/>
      <c r="D9" s="29"/>
      <c r="E9" s="29"/>
      <c r="F9" s="29"/>
    </row>
    <row r="10" spans="1:6">
      <c r="A10" s="31"/>
      <c r="B10" s="31"/>
      <c r="C10" s="31" t="s">
        <v>192</v>
      </c>
      <c r="D10" s="29" t="s">
        <v>197</v>
      </c>
      <c r="E10" s="29" t="s">
        <v>197</v>
      </c>
      <c r="F10" s="29">
        <v>2</v>
      </c>
    </row>
    <row r="11" spans="1:6">
      <c r="A11" s="31"/>
      <c r="B11" s="31"/>
      <c r="C11" s="31" t="s">
        <v>194</v>
      </c>
      <c r="D11" s="30" t="s">
        <v>197</v>
      </c>
      <c r="E11" s="30" t="s">
        <v>197</v>
      </c>
      <c r="F11" s="30">
        <v>300000</v>
      </c>
    </row>
    <row r="12" spans="1:6">
      <c r="A12" s="31" t="s">
        <v>191</v>
      </c>
      <c r="B12" s="31"/>
      <c r="C12" s="31"/>
      <c r="D12" s="29"/>
      <c r="E12" s="29"/>
      <c r="F12" s="29"/>
    </row>
    <row r="13" spans="1:6">
      <c r="A13" s="31"/>
      <c r="B13" s="33">
        <v>0.54513888888888884</v>
      </c>
      <c r="C13" s="31"/>
      <c r="D13" s="29"/>
      <c r="E13" s="29"/>
      <c r="F13" s="29"/>
    </row>
    <row r="14" spans="1:6">
      <c r="A14" s="31"/>
      <c r="B14" s="31"/>
      <c r="C14" s="31" t="s">
        <v>192</v>
      </c>
      <c r="D14" s="29">
        <v>1</v>
      </c>
      <c r="E14" s="29" t="s">
        <v>197</v>
      </c>
      <c r="F14" s="29" t="s">
        <v>197</v>
      </c>
    </row>
    <row r="15" spans="1:6">
      <c r="A15" s="31"/>
      <c r="B15" s="31"/>
      <c r="C15" s="31" t="s">
        <v>194</v>
      </c>
      <c r="D15" s="30">
        <v>2560000</v>
      </c>
      <c r="E15" s="30" t="s">
        <v>197</v>
      </c>
      <c r="F15" s="30" t="s">
        <v>197</v>
      </c>
    </row>
    <row r="16" spans="1:6">
      <c r="A16" s="31"/>
      <c r="B16" s="33">
        <v>0.63888888888888884</v>
      </c>
      <c r="C16" s="31"/>
      <c r="D16" s="29"/>
      <c r="E16" s="29"/>
      <c r="F16" s="29"/>
    </row>
    <row r="17" spans="1:6">
      <c r="A17" s="31"/>
      <c r="B17" s="31"/>
      <c r="C17" s="31" t="s">
        <v>192</v>
      </c>
      <c r="D17" s="29" t="s">
        <v>197</v>
      </c>
      <c r="E17" s="29">
        <v>12</v>
      </c>
      <c r="F17" s="29" t="s">
        <v>197</v>
      </c>
    </row>
    <row r="18" spans="1:6">
      <c r="A18" s="31"/>
      <c r="B18" s="31"/>
      <c r="C18" s="31" t="s">
        <v>194</v>
      </c>
      <c r="D18" s="30" t="s">
        <v>197</v>
      </c>
      <c r="E18" s="30">
        <v>585000</v>
      </c>
      <c r="F18" s="30" t="s">
        <v>197</v>
      </c>
    </row>
    <row r="19" spans="1:6">
      <c r="A19" s="31"/>
      <c r="B19" s="33">
        <v>0.6743055555555556</v>
      </c>
      <c r="C19" s="31"/>
      <c r="D19" s="29"/>
      <c r="E19" s="29"/>
      <c r="F19" s="29"/>
    </row>
    <row r="20" spans="1:6">
      <c r="A20" s="31"/>
      <c r="B20" s="31"/>
      <c r="C20" s="31" t="s">
        <v>192</v>
      </c>
      <c r="D20" s="29" t="s">
        <v>197</v>
      </c>
      <c r="E20" s="29">
        <v>8</v>
      </c>
      <c r="F20" s="29" t="s">
        <v>197</v>
      </c>
    </row>
    <row r="21" spans="1:6">
      <c r="A21" s="31"/>
      <c r="B21" s="31"/>
      <c r="C21" s="31" t="s">
        <v>194</v>
      </c>
      <c r="D21" s="30" t="s">
        <v>197</v>
      </c>
      <c r="E21" s="30">
        <v>588000</v>
      </c>
      <c r="F21" s="30" t="s">
        <v>197</v>
      </c>
    </row>
    <row r="22" spans="1:6">
      <c r="A22" s="31" t="s">
        <v>193</v>
      </c>
      <c r="B22" s="31"/>
      <c r="C22" s="31"/>
      <c r="D22" s="29">
        <v>1</v>
      </c>
      <c r="E22" s="29">
        <v>10</v>
      </c>
      <c r="F22" s="29">
        <v>4</v>
      </c>
    </row>
    <row r="23" spans="1:6">
      <c r="A23" s="31" t="s">
        <v>195</v>
      </c>
      <c r="B23" s="31"/>
      <c r="C23" s="31"/>
      <c r="D23" s="30">
        <v>2560000</v>
      </c>
      <c r="E23" s="30">
        <v>586500</v>
      </c>
      <c r="F23" s="30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tabSelected="1" workbookViewId="0">
      <selection activeCell="F23" sqref="F23"/>
    </sheetView>
  </sheetViews>
  <sheetFormatPr defaultRowHeight="17.399999999999999"/>
  <cols>
    <col min="1" max="1" width="2.69921875" customWidth="1"/>
    <col min="6" max="6" width="10.8984375" bestFit="1" customWidth="1"/>
  </cols>
  <sheetData>
    <row r="2" spans="2:6">
      <c r="B2" t="s">
        <v>106</v>
      </c>
    </row>
    <row r="3" spans="2:6" ht="19.2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B3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workbookViewId="0"/>
  </sheetViews>
  <sheetFormatPr defaultRowHeight="17.399999999999999"/>
  <cols>
    <col min="1" max="1" width="2" customWidth="1"/>
  </cols>
  <sheetData>
    <row r="1" spans="2:7">
      <c r="B1" s="26" t="s">
        <v>113</v>
      </c>
      <c r="C1" s="26"/>
      <c r="D1" s="26"/>
      <c r="E1" s="26"/>
      <c r="F1" s="26"/>
      <c r="G1" s="26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sqref="A1:I1"/>
    </sheetView>
  </sheetViews>
  <sheetFormatPr defaultRowHeight="17.399999999999999"/>
  <cols>
    <col min="2" max="3" width="5.19921875" bestFit="1" customWidth="1"/>
    <col min="9" max="9" width="13.09765625" bestFit="1" customWidth="1"/>
  </cols>
  <sheetData>
    <row r="1" spans="1:9" ht="25.2">
      <c r="A1" s="27" t="s">
        <v>127</v>
      </c>
      <c r="B1" s="27"/>
      <c r="C1" s="27"/>
      <c r="D1" s="27"/>
      <c r="E1" s="27"/>
      <c r="F1" s="27"/>
      <c r="G1" s="27"/>
      <c r="H1" s="27"/>
      <c r="I1" s="27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1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1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1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1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1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1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1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1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1">
        <v>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8"/>
  <sheetViews>
    <sheetView workbookViewId="0"/>
  </sheetViews>
  <sheetFormatPr defaultRowHeight="17.399999999999999"/>
  <cols>
    <col min="1" max="1" width="13.1992187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45299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45299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45299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525780</xdr:colOff>
                <xdr:row>0</xdr:row>
                <xdr:rowOff>220980</xdr:rowOff>
              </from>
              <to>
                <xdr:col>8</xdr:col>
                <xdr:colOff>411480</xdr:colOff>
                <xdr:row>2</xdr:row>
                <xdr:rowOff>99060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수인 이</cp:lastModifiedBy>
  <dcterms:created xsi:type="dcterms:W3CDTF">2023-05-11T11:47:16Z</dcterms:created>
  <dcterms:modified xsi:type="dcterms:W3CDTF">2025-02-09T06:42:31Z</dcterms:modified>
</cp:coreProperties>
</file>