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총정리_2\모의\"/>
    </mc:Choice>
  </mc:AlternateContent>
  <xr:revisionPtr revIDLastSave="0" documentId="13_ncr:1_{C7D79D0B-70C3-4B4B-9F0C-D0D6E39094D2}" xr6:coauthVersionLast="47" xr6:coauthVersionMax="47" xr10:uidLastSave="{00000000-0000-0000-0000-000000000000}"/>
  <bookViews>
    <workbookView xWindow="-120" yWindow="-120" windowWidth="29040" windowHeight="1584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eta.DB" hidden="1" xlm="1">#NAME?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<sst xmlns="http://schemas.openxmlformats.org/spreadsheetml/2006/main" count="350" uniqueCount="229">
  <si>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</si>
  <si>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</si>
  <si>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</si>
  <si>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</si>
  <si>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</si>
  <si>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</si>
  <si>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</si>
  <si>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</si>
  <si>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</si>
  <si>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</si>
  <si>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</si>
  <si>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</si>
  <si>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</si>
  <si>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</si>
  <si>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</si>
  <si>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</si>
  <si>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</si>
  <si>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</si>
  <si>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</si>
  <si>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</si>
  <si>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</si>
  <si>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</si>
  <si>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</si>
  <si>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</si>
  <si>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</si>
  <si>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</si>
  <si>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</si>
  <si>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</si>
  <si>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</si>
  <si>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</si>
  <si>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</si>
  <si>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</si>
  <si>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</si>
  <si>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</si>
  <si>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</si>
  <si>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</si>
  <si>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</si>
  <si>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</si>
  <si>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</si>
  <si>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</si>
  <si>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</si>
  <si>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</si>
  <si>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</si>
  <si>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</si>
  <si>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</si>
  <si>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</si>
  <si>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</si>
  <si>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</si>
  <si>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</si>
  <si>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</si>
  <si>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</si>
  <si>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</si>
  <si>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</si>
  <si>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</si>
  <si>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</si>
  <si>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</si>
  <si>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</si>
  <si>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</si>
  <si>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</si>
  <si>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</si>
  <si>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</si>
  <si>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</si>
  <si>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</si>
  <si>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</si>
  <si>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</si>
  <si>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</si>
  <si>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</si>
  <si>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</si>
  <si>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</si>
  <si>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</si>
  <si>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</si>
  <si>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</si>
  <si>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</si>
  <si>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</si>
  <si>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</si>
  <si>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</si>
  <si>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</si>
  <si>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</si>
  <si>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</si>
  <si>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</si>
  <si>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</si>
  <si>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</si>
  <si>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</si>
  <si>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</si>
  <si>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</si>
  <si>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</si>
  <si>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</si>
  <si>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</si>
  <si>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</si>
  <si>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</si>
  <si>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</si>
  <si>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</si>
  <si>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</si>
  <si>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</si>
  <si>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</si>
  <si>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</si>
  <si>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</si>
  <si>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</si>
  <si>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</si>
  <si>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</si>
  <si>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</si>
  <si>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</si>
  <si>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</si>
  <si>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</si>
  <si>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</si>
  <si>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</si>
  <si>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</si>
  <si>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</si>
  <si>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</si>
  <si>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</si>
  <si>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</si>
  <si>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</si>
  <si>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</si>
  <si>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</si>
  <si>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</si>
  <si>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</si>
  <si>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</si>
  <si>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</si>
  <si>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</si>
  <si>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</si>
  <si>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</si>
  <si>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</si>
  <si>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</si>
  <si>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</si>
  <si>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</si>
  <si>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</si>
  <si>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</si>
  <si>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</si>
  <si>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</si>
  <si>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</si>
  <si>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</si>
  <si>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</si>
  <si>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</si>
  <si>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</si>
  <si>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</si>
  <si>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</si>
  <si>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</si>
  <si>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</si>
  <si>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</si>
  <si>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</si>
  <si>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</si>
  <si>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</si>
  <si>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</si>
  <si>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</si>
  <si>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</si>
  <si>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</si>
  <si>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</si>
  <si>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</si>
  <si>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</si>
  <si>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</si>
  <si>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</si>
  <si>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</si>
  <si>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</si>
  <si>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</si>
  <si>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</si>
  <si>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</si>
  <si>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</si>
  <si>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</si>
  <si>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</si>
  <si>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</si>
  <si>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</si>
  <si>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</si>
  <si>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</si>
  <si>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</si>
  <si>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</si>
  <si>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</si>
  <si>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</si>
  <si>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</si>
  <si>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</si>
  <si>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</si>
  <si>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</si>
  <si>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</si>
  <si>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</si>
  <si>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</si>
  <si>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</si>
  <si>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</si>
  <si>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</si>
  <si>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</si>
  <si>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</si>
  <si>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</si>
  <si>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</si>
  <si>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</si>
  <si>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</si>
  <si>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</si>
  <si>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</si>
  <si>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</si>
  <si>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</si>
  <si>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</si>
  <si>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</si>
  <si>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</si>
  <si>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</si>
  <si>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</si>
  <si>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</si>
  <si>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</si>
  <si>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</si>
  <si>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</si>
  <si>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</si>
  <si>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</si>
  <si>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</si>
  <si>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</si>
  <si>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</si>
  <si>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</si>
  <si>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</si>
  <si>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</si>
  <si>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</si>
  <si>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</si>
  <si>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</si>
  <si>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</si>
  <si>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</si>
  <si>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</si>
  <si>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</si>
  <si>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</si>
  <si>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</si>
  <si>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</si>
  <si>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</si>
  <si>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</si>
  <si>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</si>
  <si>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</si>
  <si>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</si>
  <si>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</si>
  <si>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user 날짜 2025-01-11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</si>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</sst>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543631"/>
        <c:axId val="497543151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497543151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7543631"/>
        <c:crosses val="max"/>
        <c:crossBetween val="between"/>
        <c:majorUnit val="0.1"/>
      </c:valAx>
      <c:catAx>
        <c:axId val="49754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5431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2DF4A64-4EB7-5027-B216-4E2090D2E431}"/>
            </a:ext>
          </a:extLst>
        </xdr:cNvPr>
        <xdr:cNvSpPr/>
      </xdr:nvSpPr>
      <xdr:spPr>
        <a:xfrm>
          <a:off x="2628900" y="2981325"/>
          <a:ext cx="10287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68.776448958335" createdVersion="8" refreshedVersion="8" minRefreshableVersion="3" recordCount="12" xr:uid="{FB9F89CB-E233-462F-9CFD-95E32916A64C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7D2446-F652-4776-9BD5-62031ED42E7B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bestFit="1" customWidth="1"/>
    <col min="5" max="5" width="13.6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3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3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3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3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3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J13" sqref="J13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8" t="s">
        <v>89</v>
      </c>
      <c r="B1" s="18"/>
      <c r="C1" s="18"/>
      <c r="D1" s="18"/>
      <c r="E1" s="18"/>
      <c r="F1" s="18"/>
    </row>
    <row r="2" spans="1:6" ht="17.25" thickTop="1" x14ac:dyDescent="0.3"/>
    <row r="3" spans="1:6" x14ac:dyDescent="0.3">
      <c r="A3" s="19" t="s">
        <v>71</v>
      </c>
      <c r="B3" s="19" t="s">
        <v>72</v>
      </c>
      <c r="C3" s="19" t="s">
        <v>210</v>
      </c>
      <c r="D3" s="19" t="s">
        <v>73</v>
      </c>
      <c r="E3" s="19" t="s">
        <v>74</v>
      </c>
      <c r="F3" s="19" t="s">
        <v>75</v>
      </c>
    </row>
    <row r="4" spans="1:6" x14ac:dyDescent="0.3">
      <c r="A4" s="20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1">
        <v>6200</v>
      </c>
    </row>
    <row r="5" spans="1:6" x14ac:dyDescent="0.3">
      <c r="A5" s="20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1">
        <v>5800</v>
      </c>
    </row>
    <row r="6" spans="1:6" x14ac:dyDescent="0.3">
      <c r="A6" s="20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1">
        <v>11500</v>
      </c>
    </row>
    <row r="7" spans="1:6" x14ac:dyDescent="0.3">
      <c r="A7" s="20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1">
        <v>9570</v>
      </c>
    </row>
    <row r="8" spans="1:6" x14ac:dyDescent="0.3">
      <c r="A8" s="20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1">
        <v>12500</v>
      </c>
    </row>
    <row r="9" spans="1:6" x14ac:dyDescent="0.3">
      <c r="A9" s="20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1">
        <v>6000</v>
      </c>
    </row>
    <row r="10" spans="1:6" x14ac:dyDescent="0.3">
      <c r="A10" s="20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1">
        <v>10670</v>
      </c>
    </row>
    <row r="11" spans="1:6" x14ac:dyDescent="0.3">
      <c r="A11" s="20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1">
        <v>6720</v>
      </c>
    </row>
    <row r="12" spans="1:6" x14ac:dyDescent="0.3">
      <c r="A12" s="20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3" workbookViewId="0">
      <selection activeCell="Q19" sqref="Q19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4" t="s">
        <v>90</v>
      </c>
      <c r="B1" s="14"/>
      <c r="C1" s="14"/>
      <c r="D1" s="14"/>
      <c r="E1" s="14"/>
      <c r="F1" s="14"/>
      <c r="G1" s="14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22" t="s">
        <v>211</v>
      </c>
      <c r="B22" t="s">
        <v>213</v>
      </c>
    </row>
    <row r="23" spans="1:7" x14ac:dyDescent="0.3">
      <c r="A23" s="22" t="s">
        <v>212</v>
      </c>
    </row>
    <row r="24" spans="1:7" x14ac:dyDescent="0.3">
      <c r="B24" t="s">
        <v>214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topLeftCell="A10" workbookViewId="0">
      <selection activeCell="D29" sqref="D29:D36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13.87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15" t="s">
        <v>15</v>
      </c>
      <c r="B12" s="16"/>
      <c r="C12" s="17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 t="str">
        <f>IF(SUM($H16)&gt;=250000,"위험",IF(SUM($H16)&gt;=150000,"주의",""))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 t="str">
        <f t="shared" ref="I17:I25" si="1">IF(SUM($H17)&gt;=250000,"위험",IF(SUM($H17)&gt;=150000,"주의",""))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 t="str">
        <f t="shared" si="1"/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 t="str">
        <f t="shared" si="1"/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 t="str">
        <f t="shared" si="1"/>
        <v/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 t="str">
        <f t="shared" si="1"/>
        <v/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 t="str">
        <f t="shared" si="1"/>
        <v/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 t="str">
        <f t="shared" si="1"/>
        <v/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 t="str">
        <f t="shared" si="1"/>
        <v/>
      </c>
    </row>
    <row r="25" spans="1:9" x14ac:dyDescent="0.3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6" t="str">
        <f t="shared" si="1"/>
        <v/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 t="str">
        <f>LEFT(C29,4)&amp;"-"&amp;HLOOKUP(MID($C29,5,1)*1,$B$39:$D$40,2,FALSE)</f>
        <v>1202-G</v>
      </c>
    </row>
    <row r="30" spans="1:9" x14ac:dyDescent="0.3">
      <c r="A30" s="6" t="s">
        <v>63</v>
      </c>
      <c r="B30" s="6" t="s">
        <v>177</v>
      </c>
      <c r="C30" s="6">
        <v>53651015</v>
      </c>
      <c r="D30" s="6" t="str">
        <f t="shared" ref="D30:D36" si="2">LEFT(C30,4)&amp;"-"&amp;HLOOKUP(MID($C30,5,1)*1,$B$39:$D$40,2,FALSE)</f>
        <v>5365-P</v>
      </c>
    </row>
    <row r="31" spans="1:9" x14ac:dyDescent="0.3">
      <c r="A31" s="6" t="s">
        <v>64</v>
      </c>
      <c r="B31" s="6" t="s">
        <v>176</v>
      </c>
      <c r="C31" s="6">
        <v>49813438</v>
      </c>
      <c r="D31" s="6" t="str">
        <f t="shared" si="2"/>
        <v>4981-V</v>
      </c>
    </row>
    <row r="32" spans="1:9" x14ac:dyDescent="0.3">
      <c r="A32" s="6" t="s">
        <v>66</v>
      </c>
      <c r="B32" s="6" t="s">
        <v>177</v>
      </c>
      <c r="C32" s="6">
        <v>63912501</v>
      </c>
      <c r="D32" s="6" t="str">
        <f t="shared" si="2"/>
        <v>6391-G</v>
      </c>
    </row>
    <row r="33" spans="1:4" x14ac:dyDescent="0.3">
      <c r="A33" s="6" t="s">
        <v>67</v>
      </c>
      <c r="B33" s="6" t="s">
        <v>177</v>
      </c>
      <c r="C33" s="6">
        <v>79343900</v>
      </c>
      <c r="D33" s="6" t="str">
        <f t="shared" si="2"/>
        <v>7934-V</v>
      </c>
    </row>
    <row r="34" spans="1:4" x14ac:dyDescent="0.3">
      <c r="A34" s="6" t="s">
        <v>68</v>
      </c>
      <c r="B34" s="6" t="s">
        <v>176</v>
      </c>
      <c r="C34" s="6">
        <v>69301257</v>
      </c>
      <c r="D34" s="6" t="str">
        <f t="shared" si="2"/>
        <v>6930-P</v>
      </c>
    </row>
    <row r="35" spans="1:4" x14ac:dyDescent="0.3">
      <c r="A35" s="6" t="s">
        <v>69</v>
      </c>
      <c r="B35" s="6" t="s">
        <v>176</v>
      </c>
      <c r="C35" s="6">
        <v>83151824</v>
      </c>
      <c r="D35" s="6" t="str">
        <f t="shared" si="2"/>
        <v>8315-P</v>
      </c>
    </row>
    <row r="36" spans="1:4" x14ac:dyDescent="0.3">
      <c r="A36" s="6" t="s">
        <v>70</v>
      </c>
      <c r="B36" s="6" t="s">
        <v>176</v>
      </c>
      <c r="C36" s="6">
        <v>28673709</v>
      </c>
      <c r="D36" s="6" t="str">
        <f t="shared" si="2"/>
        <v>2867-V</v>
      </c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D23" sqref="D23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12.375" bestFit="1" customWidth="1"/>
  </cols>
  <sheetData>
    <row r="1" spans="1:6" ht="20.25" x14ac:dyDescent="0.3">
      <c r="A1" s="14" t="s">
        <v>102</v>
      </c>
      <c r="B1" s="14"/>
      <c r="C1" s="14"/>
      <c r="D1" s="14"/>
      <c r="E1" s="14"/>
      <c r="F1" s="14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23" t="s">
        <v>103</v>
      </c>
      <c r="B19" t="s">
        <v>215</v>
      </c>
    </row>
    <row r="21" spans="1:5" x14ac:dyDescent="0.3">
      <c r="A21" s="23" t="s">
        <v>217</v>
      </c>
      <c r="B21" s="23" t="s">
        <v>104</v>
      </c>
    </row>
    <row r="22" spans="1:5" x14ac:dyDescent="0.3">
      <c r="A22" s="23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24" t="s">
        <v>218</v>
      </c>
      <c r="C23" s="24">
        <v>1980300</v>
      </c>
      <c r="D23" s="24" t="s">
        <v>218</v>
      </c>
      <c r="E23" s="24">
        <v>2927400</v>
      </c>
    </row>
    <row r="24" spans="1:5" x14ac:dyDescent="0.3">
      <c r="A24" t="s">
        <v>111</v>
      </c>
      <c r="B24" s="24" t="s">
        <v>218</v>
      </c>
      <c r="C24" s="24">
        <v>996000</v>
      </c>
      <c r="D24" s="24" t="s">
        <v>218</v>
      </c>
      <c r="E24" s="24">
        <v>1826000</v>
      </c>
    </row>
    <row r="25" spans="1:5" x14ac:dyDescent="0.3">
      <c r="A25" t="s">
        <v>110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3">
      <c r="A26" t="s">
        <v>113</v>
      </c>
      <c r="B26" s="24">
        <v>148000</v>
      </c>
      <c r="C26" s="24" t="s">
        <v>218</v>
      </c>
      <c r="D26" s="24">
        <v>925000</v>
      </c>
      <c r="E26" s="24" t="s">
        <v>218</v>
      </c>
    </row>
    <row r="27" spans="1:5" x14ac:dyDescent="0.3">
      <c r="A27" t="s">
        <v>216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F97D-14DF-42D2-88A7-EF0909BE23CB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9" t="s">
        <v>222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224</v>
      </c>
      <c r="E3" s="37" t="s">
        <v>219</v>
      </c>
      <c r="F3" s="37" t="s">
        <v>221</v>
      </c>
    </row>
    <row r="4" spans="2:6" ht="27" hidden="1" outlineLevel="1" x14ac:dyDescent="0.3">
      <c r="B4" s="32"/>
      <c r="C4" s="32"/>
      <c r="D4" s="25"/>
      <c r="E4" s="39" t="s">
        <v>220</v>
      </c>
      <c r="F4" s="39" t="s">
        <v>220</v>
      </c>
    </row>
    <row r="5" spans="2:6" x14ac:dyDescent="0.3">
      <c r="B5" s="33" t="s">
        <v>223</v>
      </c>
      <c r="C5" s="34"/>
      <c r="D5" s="31"/>
      <c r="E5" s="31"/>
      <c r="F5" s="31"/>
    </row>
    <row r="6" spans="2:6" outlineLevel="1" x14ac:dyDescent="0.3">
      <c r="B6" s="32"/>
      <c r="C6" s="32" t="s">
        <v>95</v>
      </c>
      <c r="D6" s="26">
        <v>200000</v>
      </c>
      <c r="E6" s="38">
        <v>250000</v>
      </c>
      <c r="F6" s="38">
        <v>150000</v>
      </c>
    </row>
    <row r="7" spans="2:6" x14ac:dyDescent="0.3">
      <c r="B7" s="33" t="s">
        <v>225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127</v>
      </c>
      <c r="D8" s="27">
        <v>133280000</v>
      </c>
      <c r="E8" s="27">
        <v>191380000</v>
      </c>
      <c r="F8" s="27">
        <v>75180000</v>
      </c>
    </row>
    <row r="9" spans="2:6" x14ac:dyDescent="0.3">
      <c r="B9" t="s">
        <v>226</v>
      </c>
    </row>
    <row r="10" spans="2:6" x14ac:dyDescent="0.3">
      <c r="B10" t="s">
        <v>227</v>
      </c>
    </row>
    <row r="11" spans="2:6" x14ac:dyDescent="0.3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4" t="s">
        <v>120</v>
      </c>
      <c r="B1" s="14"/>
      <c r="C1" s="14"/>
      <c r="D1" s="14"/>
      <c r="E1" s="14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user" comment="만든 사람 user 날짜 2025-01-11">
      <inputCells r="B4" val="250000" numFmtId="41"/>
    </scenario>
    <scenario name="판매가인하" locked="1" count="1" user="user" comment="만든 사람 user 날짜 2025-01-11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C4" sqref="C4:F13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4" t="s">
        <v>128</v>
      </c>
      <c r="B1" s="14"/>
      <c r="C1" s="14"/>
      <c r="D1" s="14"/>
      <c r="E1" s="14"/>
      <c r="F1" s="14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3">
      <c r="A5" s="10">
        <v>42929</v>
      </c>
      <c r="B5" s="6" t="s">
        <v>135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3">
      <c r="A7" s="10">
        <v>43226</v>
      </c>
      <c r="B7" s="6" t="s">
        <v>137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3">
      <c r="A8" s="10">
        <v>43316</v>
      </c>
      <c r="B8" s="6" t="s">
        <v>138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3">
      <c r="A9" s="10">
        <v>43683</v>
      </c>
      <c r="B9" s="6" t="s">
        <v>139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3">
      <c r="A10" s="10">
        <v>43721</v>
      </c>
      <c r="B10" s="6" t="s">
        <v>140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3">
      <c r="A11" s="10">
        <v>43991</v>
      </c>
      <c r="B11" s="6" t="s">
        <v>141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3">
      <c r="A12" s="10">
        <v>44173</v>
      </c>
      <c r="B12" s="6" t="s">
        <v>142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3">
      <c r="A13" s="10">
        <v>44267</v>
      </c>
      <c r="B13" s="6" t="s">
        <v>143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O9" sqref="O9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144</v>
      </c>
      <c r="B1" s="14"/>
      <c r="C1" s="14"/>
      <c r="D1" s="14"/>
      <c r="E1" s="14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손충현</cp:lastModifiedBy>
  <dcterms:created xsi:type="dcterms:W3CDTF">2023-04-27T08:01:32Z</dcterms:created>
  <dcterms:modified xsi:type="dcterms:W3CDTF">2025-01-11T10:02:44Z</dcterms:modified>
</cp:coreProperties>
</file>