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1\Downloads\길벗컴활2급\03 기본모의고사\"/>
    </mc:Choice>
  </mc:AlternateContent>
  <xr:revisionPtr revIDLastSave="0" documentId="13_ncr:1_{E0FE5231-5146-482E-9485-8244F6A7DD18}" xr6:coauthVersionLast="47" xr6:coauthVersionMax="47" xr10:uidLastSave="{00000000-0000-0000-0000-000000000000}"/>
  <bookViews>
    <workbookView xWindow="-15" yWindow="-15" windowWidth="14400" windowHeight="15510" firstSheet="1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2" sheetId="14" r:id="rId7"/>
    <sheet name="분석작업-2" sheetId="6" r:id="rId8"/>
    <sheet name="분석작업-3" sheetId="10" r:id="rId9"/>
    <sheet name="시나리오 요약" sheetId="15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J17" i="2" l="1"/>
  <c r="J18" i="2"/>
  <c r="J19" i="2"/>
  <c r="J20" i="2"/>
  <c r="J21" i="2"/>
  <c r="J22" i="2"/>
  <c r="J23" i="2"/>
  <c r="J16" i="2"/>
  <c r="I4" i="2"/>
  <c r="I5" i="2"/>
  <c r="I6" i="2"/>
  <c r="I7" i="2"/>
  <c r="I8" i="2"/>
  <c r="I9" i="2"/>
  <c r="I10" i="2"/>
  <c r="I11" i="2"/>
  <c r="I12" i="2"/>
  <c r="I3" i="2"/>
  <c r="G5" i="12" l="1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A37" i="2"/>
  <c r="E17" i="2"/>
  <c r="E18" i="2"/>
  <c r="E19" i="2"/>
  <c r="E20" i="2"/>
  <c r="E21" i="2"/>
  <c r="E22" i="2"/>
  <c r="E23" i="2"/>
  <c r="E16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F20" i="5"/>
  <c r="E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<sst xmlns="http://schemas.openxmlformats.org/spreadsheetml/2006/main" count="528" uniqueCount="326">
  <si>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</si>
  <si>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</si>
  <si>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</si>
  <si>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</si>
  <si>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</si>
  <si>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</si>
  <si>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</si>
  <si>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</si>
  <si>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</si>
  <si>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</si>
  <si>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</si>
  <si>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</si>
  <si>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</si>
  <si>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</si>
  <si>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</si>
  <si>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</si>
  <si>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</si>
  <si>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</si>
  <si>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</si>
  <si>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</si>
  <si>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</si>
  <si>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</si>
  <si>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</si>
  <si>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</si>
  <si>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</si>
  <si>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</si>
  <si>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</si>
  <si>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</si>
  <si>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</si>
  <si>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</si>
  <si>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</si>
  <si>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</si>
  <si>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</si>
  <si>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</si>
  <si>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</si>
  <si>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</si>
  <si>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</si>
  <si>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</si>
  <si>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</si>
  <si>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</si>
  <si>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</si>
  <si>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</si>
  <si>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</si>
  <si>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</si>
  <si>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</si>
  <si>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</si>
  <si>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</si>
  <si>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</si>
  <si>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</si>
  <si>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</si>
  <si>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</si>
  <si>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</si>
  <si>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</si>
  <si>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</si>
  <si>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</si>
  <si>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</si>
  <si>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</si>
  <si>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</si>
  <si>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</si>
  <si>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</si>
  <si>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</si>
  <si>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</si>
  <si>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</si>
  <si>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</si>
  <si>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</si>
  <si>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</si>
  <si>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</si>
  <si>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</si>
  <si>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</si>
  <si>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</si>
  <si>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</si>
  <si>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</si>
  <si>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</si>
  <si>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</si>
  <si>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</si>
  <si>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</si>
  <si>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</si>
  <si>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</si>
  <si>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</si>
  <si>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</si>
  <si>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</si>
  <si>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</si>
  <si>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</si>
  <si>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</si>
  <si>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</si>
  <si>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</si>
  <si>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</si>
  <si>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</si>
  <si>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</si>
  <si>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</si>
  <si>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</si>
  <si>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</si>
  <si>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</si>
  <si>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</si>
  <si>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</si>
  <si>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</si>
  <si>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</si>
  <si>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</si>
  <si>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</si>
  <si>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</si>
  <si>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</si>
  <si>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</si>
  <si>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</si>
  <si>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</si>
  <si>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</si>
  <si>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</si>
  <si>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</si>
  <si>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</si>
  <si>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</si>
  <si>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</si>
  <si>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</si>
  <si>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</si>
  <si>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</si>
  <si>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</si>
  <si>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</si>
  <si>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</si>
  <si>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</si>
  <si>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</si>
  <si>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</si>
  <si>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</si>
  <si>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</si>
  <si>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</si>
  <si>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</si>
  <si>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</si>
  <si>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</si>
  <si>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</si>
  <si>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</si>
  <si>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</si>
  <si>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</si>
  <si>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</si>
  <si>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</si>
  <si>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</si>
  <si>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</si>
  <si>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</si>
  <si>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</si>
  <si>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</si>
  <si>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</si>
  <si>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</si>
  <si>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</si>
  <si>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</si>
  <si>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</si>
  <si>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</si>
  <si>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</si>
  <si>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</si>
  <si>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</si>
  <si>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</si>
  <si>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</si>
  <si>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</si>
  <si>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</si>
  <si>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</si>
  <si>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</si>
  <si>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</si>
  <si>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</si>
  <si>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</si>
  <si>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</si>
  <si>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</si>
  <si>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</si>
  <si>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</si>
  <si>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</si>
  <si>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</si>
  <si>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</si>
  <si>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</si>
  <si>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</si>
  <si>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</si>
  <si>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</si>
  <si>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</si>
  <si>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</si>
  <si>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</si>
  <si>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</si>
  <si>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</si>
  <si>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</si>
  <si>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</si>
  <si>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</si>
  <si>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</si>
  <si>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</si>
  <si>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</si>
  <si>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</si>
  <si>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</si>
  <si>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</si>
  <si>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</si>
  <si>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</si>
  <si>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</si>
  <si>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</si>
  <si>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</si>
  <si>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</si>
  <si>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</si>
  <si>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</si>
  <si>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</si>
  <si>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</si>
  <si>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</si>
  <si>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</si>
  <si>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</si>
  <si>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</si>
  <si>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</si>
  <si>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</si>
  <si>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</si>
  <si>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</si>
  <si>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</si>
  <si>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</si>
  <si>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</si>
  <si>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</si>
  <si>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</si>
  <si>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</si>
  <si>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</si>
  <si>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</si>
  <si>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</si>
  <si>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</si>
  <si>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</si>
  <si>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</si>
  <si>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</si>
  <si>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</si>
  <si>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</si>
  <si>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</si>
  <si>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</si>
  <si>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</si>
  <si>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</si>
  <si>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</si>
  <si>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</si>
  <si>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</si>
  <si>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</si>
  <si>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</si>
  <si>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</si>
  <si>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</si>
  <si>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</si>
  <si>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</si>
  <si>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</si>
  <si>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</si>
  <si>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</si>
  <si>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</si>
  <si>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</si>
  <si>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</si>
  <si>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</si>
  <si>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</si>
  <si>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</si>
  <si>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</si>
  <si>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</si>
  <si>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</si>
  <si>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</si>
  <si>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</si>
  <si>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</si>
  <si>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</si>
  <si>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</si>
  <si>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</si>
  <si>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</si>
  <si>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</si>
  <si>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</si>
  <si>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</si>
  <si>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</si>
  <si>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</si>
  <si>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</si>
  <si>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</si>
  <si>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</si>
  <si>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</si>
  <si>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</si>
  <si>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</si>
  <si>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</si>
  <si>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</si>
  <si>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</si>
  <si>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</si>
  <si>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</si>
  <si>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</si>
  <si>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</si>
  <si>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</si>
  <si>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</si>
  <si>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</si>
  <si>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</si>
  <si>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</si>
  <si>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</si>
  <si>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</si>
  <si>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</si>
  <si>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</si>
  <si>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</si>
  <si>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</si>
  <si>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</si>
  <si>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</si>
  <si>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</si>
  <si>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</si>
  <si>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</si>
  <si>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</si>
  <si>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</si>
  <si>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</si>
  <si>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</si>
  <si>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</si>
  <si>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</si>
  <si>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</si>
  <si>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</si>
  <si>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</si>
  <si>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</si>
  <si>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</si>
  <si>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</si>
  <si>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</si>
  <si>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</si>
  <si>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</si>
  <si>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</si>
  <si>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</si>
  <si>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</si>
  <si>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</si>
  <si>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</si>
  <si>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</si>
  <si>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</si>
  <si>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</si>
  <si>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</si>
  <si>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</si>
  <si>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</si>
  <si>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</si>
  <si>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</si>
  <si>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</si>
  <si>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</si>
  <si>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</si>
  <si>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</si>
  <si>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</si>
  <si>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</si>
  <si>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</si>
  <si>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</si>
  <si>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</si>
  <si>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</si>
  <si>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win11 날짜 2024-08-29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</si>
  <si>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</si>
  <si>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</si>
  <si>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</si>
  <si>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</si>
  <si>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</si>
  <si>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</si>
  <si>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</si>
  <si>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</si>
  <si>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&lt;=50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</si>
</sst>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8" fillId="3" borderId="3" xfId="3" applyBorder="1" applyAlignment="1">
      <alignment horizontal="center" vertical="center"/>
    </xf>
    <xf numFmtId="0" fontId="8" fillId="3" borderId="4" xfId="3" applyBorder="1" applyAlignment="1">
      <alignment horizontal="center" vertical="center"/>
    </xf>
    <xf numFmtId="0" fontId="8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1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E42-43E1-90F5-AB8BFA1BE0B6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E42-43E1-90F5-AB8BFA1BE0B6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multiLvlStrRef>
              <c:f>(차트작업!$B$4:$C$7,차트작업!$B$9:$C$10,차트작업!$B$12:$C$12)</c:f>
              <c:multiLvlStrCache>
                <c:ptCount val="7"/>
                <c:lvl>
                  <c:pt idx="0">
                    <c:v>정보처리과</c:v>
                  </c:pt>
                  <c:pt idx="1">
                    <c:v>정보처리과</c:v>
                  </c:pt>
                  <c:pt idx="2">
                    <c:v>사무자동화과</c:v>
                  </c:pt>
                  <c:pt idx="3">
                    <c:v>사무자동화과</c:v>
                  </c:pt>
                  <c:pt idx="4">
                    <c:v>정보처리과</c:v>
                  </c:pt>
                  <c:pt idx="5">
                    <c:v>사무자동화과</c:v>
                  </c:pt>
                  <c:pt idx="6">
                    <c:v>정보처리과</c:v>
                  </c:pt>
                </c:lvl>
                <c:lvl>
                  <c:pt idx="0">
                    <c:v>최고봉</c:v>
                  </c:pt>
                  <c:pt idx="1">
                    <c:v>장샛별</c:v>
                  </c:pt>
                  <c:pt idx="2">
                    <c:v>조은별</c:v>
                  </c:pt>
                  <c:pt idx="3">
                    <c:v>새희망</c:v>
                  </c:pt>
                  <c:pt idx="4">
                    <c:v>김승리</c:v>
                  </c:pt>
                  <c:pt idx="5">
                    <c:v>최적극</c:v>
                  </c:pt>
                  <c:pt idx="6">
                    <c:v>김튼튼</c:v>
                  </c:pt>
                </c:lvl>
              </c:multiLvlStrCache>
            </c:multiLvl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E42-43E1-90F5-AB8BFA1BE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ADB703A-70D5-1261-F300-334C5ECEE990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11" refreshedDate="45533.067341203707" createdVersion="8" refreshedVersion="8" minRefreshableVersion="3" recordCount="8" xr:uid="{5B9CBF87-193E-43D0-928B-B1FB7A3E3471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56D3A7-89FB-4DA1-B530-1A1D2B38B1D4}" name="피벗 테이블2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25" sqref="C25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279</v>
      </c>
      <c r="C3" s="2" t="s">
        <v>286</v>
      </c>
      <c r="D3" s="2" t="s">
        <v>293</v>
      </c>
      <c r="E3" s="2" t="s">
        <v>296</v>
      </c>
      <c r="F3" s="2" t="s">
        <v>297</v>
      </c>
      <c r="G3" s="2" t="s">
        <v>298</v>
      </c>
    </row>
    <row r="4" spans="1:7" x14ac:dyDescent="0.3">
      <c r="A4" s="2" t="s">
        <v>273</v>
      </c>
      <c r="B4" s="2" t="s">
        <v>280</v>
      </c>
      <c r="C4" s="2" t="s">
        <v>287</v>
      </c>
      <c r="D4" s="2" t="s">
        <v>294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274</v>
      </c>
      <c r="B5" s="2" t="s">
        <v>281</v>
      </c>
      <c r="C5" s="2" t="s">
        <v>288</v>
      </c>
      <c r="D5" s="2" t="s">
        <v>295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275</v>
      </c>
      <c r="B6" s="2" t="s">
        <v>282</v>
      </c>
      <c r="C6" s="2" t="s">
        <v>289</v>
      </c>
      <c r="D6" s="2" t="s">
        <v>295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276</v>
      </c>
      <c r="B7" s="2" t="s">
        <v>283</v>
      </c>
      <c r="C7" s="2" t="s">
        <v>290</v>
      </c>
      <c r="D7" s="2" t="s">
        <v>295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277</v>
      </c>
      <c r="B8" s="2" t="s">
        <v>284</v>
      </c>
      <c r="C8" s="2" t="s">
        <v>291</v>
      </c>
      <c r="D8" s="2" t="s">
        <v>294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278</v>
      </c>
      <c r="B9" s="2" t="s">
        <v>285</v>
      </c>
      <c r="C9" s="2" t="s">
        <v>292</v>
      </c>
      <c r="D9" s="2" t="s">
        <v>294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86C3F-5BBD-409B-B9DF-90F52822CAAA}">
  <sheetPr>
    <outlinePr summaryBelow="0"/>
  </sheetPr>
  <dimension ref="B1:F13"/>
  <sheetViews>
    <sheetView showGridLines="0" workbookViewId="0">
      <selection activeCell="H8" sqref="H8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35" t="s">
        <v>318</v>
      </c>
      <c r="C2" s="36"/>
      <c r="D2" s="42"/>
      <c r="E2" s="42"/>
      <c r="F2" s="42"/>
    </row>
    <row r="3" spans="2:6" collapsed="1" x14ac:dyDescent="0.3">
      <c r="B3" s="34"/>
      <c r="C3" s="34"/>
      <c r="D3" s="43" t="s">
        <v>320</v>
      </c>
      <c r="E3" s="43" t="s">
        <v>315</v>
      </c>
      <c r="F3" s="43" t="s">
        <v>317</v>
      </c>
    </row>
    <row r="4" spans="2:6" ht="27" hidden="1" outlineLevel="1" x14ac:dyDescent="0.3">
      <c r="B4" s="38"/>
      <c r="C4" s="38"/>
      <c r="E4" s="45" t="s">
        <v>316</v>
      </c>
      <c r="F4" s="45" t="s">
        <v>316</v>
      </c>
    </row>
    <row r="5" spans="2:6" x14ac:dyDescent="0.3">
      <c r="B5" s="39" t="s">
        <v>319</v>
      </c>
      <c r="C5" s="40"/>
      <c r="D5" s="37"/>
      <c r="E5" s="37"/>
      <c r="F5" s="37"/>
    </row>
    <row r="6" spans="2:6" outlineLevel="1" x14ac:dyDescent="0.3">
      <c r="B6" s="38"/>
      <c r="C6" s="38" t="s">
        <v>311</v>
      </c>
      <c r="D6" s="31">
        <v>0.8</v>
      </c>
      <c r="E6" s="44">
        <v>0.7</v>
      </c>
      <c r="F6" s="44">
        <v>0.9</v>
      </c>
    </row>
    <row r="7" spans="2:6" outlineLevel="1" x14ac:dyDescent="0.3">
      <c r="B7" s="38"/>
      <c r="C7" s="38" t="s">
        <v>312</v>
      </c>
      <c r="D7" s="31">
        <v>0.12</v>
      </c>
      <c r="E7" s="44">
        <v>0.11</v>
      </c>
      <c r="F7" s="44">
        <v>0.13</v>
      </c>
    </row>
    <row r="8" spans="2:6" x14ac:dyDescent="0.3">
      <c r="B8" s="39" t="s">
        <v>321</v>
      </c>
      <c r="C8" s="40"/>
      <c r="D8" s="37"/>
      <c r="E8" s="37"/>
      <c r="F8" s="37"/>
    </row>
    <row r="9" spans="2:6" outlineLevel="1" x14ac:dyDescent="0.3">
      <c r="B9" s="38"/>
      <c r="C9" s="38" t="s">
        <v>313</v>
      </c>
      <c r="D9" s="32">
        <v>5386000</v>
      </c>
      <c r="E9" s="32">
        <v>5144000</v>
      </c>
      <c r="F9" s="32">
        <v>5620000</v>
      </c>
    </row>
    <row r="10" spans="2:6" ht="17.25" outlineLevel="1" thickBot="1" x14ac:dyDescent="0.35">
      <c r="B10" s="41"/>
      <c r="C10" s="41" t="s">
        <v>314</v>
      </c>
      <c r="D10" s="33">
        <v>5211000</v>
      </c>
      <c r="E10" s="33">
        <v>4978000</v>
      </c>
      <c r="F10" s="33">
        <v>5438000</v>
      </c>
    </row>
    <row r="11" spans="2:6" x14ac:dyDescent="0.3">
      <c r="B11" t="s">
        <v>322</v>
      </c>
    </row>
    <row r="12" spans="2:6" x14ac:dyDescent="0.3">
      <c r="B12" t="s">
        <v>323</v>
      </c>
    </row>
    <row r="13" spans="2:6" x14ac:dyDescent="0.3">
      <c r="B13" t="s">
        <v>324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J22" sqref="J22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47" t="s">
        <v>259</v>
      </c>
      <c r="B1" s="47"/>
      <c r="C1" s="47"/>
      <c r="D1" s="47"/>
      <c r="E1" s="47"/>
      <c r="F1" s="47"/>
      <c r="G1" s="47"/>
      <c r="H1" s="47"/>
      <c r="I1" s="47"/>
      <c r="J1" s="47"/>
    </row>
    <row r="3" spans="1:10" x14ac:dyDescent="0.3">
      <c r="A3" s="46" t="s">
        <v>197</v>
      </c>
      <c r="B3" s="46" t="s">
        <v>260</v>
      </c>
      <c r="C3" s="46" t="s">
        <v>261</v>
      </c>
      <c r="D3" s="46" t="s">
        <v>2</v>
      </c>
      <c r="E3" s="46" t="s">
        <v>32</v>
      </c>
      <c r="F3" s="46" t="s">
        <v>33</v>
      </c>
      <c r="G3" s="46" t="s">
        <v>198</v>
      </c>
      <c r="H3" s="46" t="s">
        <v>199</v>
      </c>
      <c r="I3" s="46" t="s">
        <v>200</v>
      </c>
      <c r="J3" s="46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workbookViewId="0">
      <selection activeCell="M20" sqref="M20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47" t="s">
        <v>214</v>
      </c>
      <c r="B1" s="47"/>
      <c r="C1" s="47"/>
      <c r="D1" s="47"/>
      <c r="E1" s="47"/>
      <c r="F1" s="47"/>
      <c r="G1" s="47"/>
      <c r="H1" s="47"/>
      <c r="I1" s="47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sqref="G10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7" ht="24.95" customHeight="1" thickBot="1" x14ac:dyDescent="0.35">
      <c r="A1" s="14" t="s">
        <v>93</v>
      </c>
      <c r="B1" s="14"/>
      <c r="C1" s="14"/>
      <c r="D1" s="14"/>
      <c r="E1" s="14"/>
      <c r="F1" s="14"/>
      <c r="G1" s="14"/>
    </row>
    <row r="2" spans="1:7" ht="18" thickTop="1" thickBot="1" x14ac:dyDescent="0.35"/>
    <row r="3" spans="1:7" x14ac:dyDescent="0.3">
      <c r="A3" s="16" t="s">
        <v>94</v>
      </c>
      <c r="B3" s="17" t="s">
        <v>95</v>
      </c>
      <c r="C3" s="17" t="s">
        <v>96</v>
      </c>
      <c r="D3" s="17" t="s">
        <v>97</v>
      </c>
      <c r="E3" s="17" t="s">
        <v>98</v>
      </c>
      <c r="F3" s="17" t="s">
        <v>99</v>
      </c>
      <c r="G3" s="18" t="s">
        <v>100</v>
      </c>
    </row>
    <row r="4" spans="1:7" x14ac:dyDescent="0.3">
      <c r="A4" s="19" t="s">
        <v>101</v>
      </c>
      <c r="B4" s="6">
        <v>200</v>
      </c>
      <c r="C4" s="6">
        <v>220</v>
      </c>
      <c r="D4" s="15">
        <v>26400000</v>
      </c>
      <c r="E4" s="13">
        <v>0.1</v>
      </c>
      <c r="F4" s="15">
        <v>23760000</v>
      </c>
      <c r="G4" s="20">
        <v>1.1000000000000001</v>
      </c>
    </row>
    <row r="5" spans="1:7" x14ac:dyDescent="0.3">
      <c r="A5" s="19" t="s">
        <v>64</v>
      </c>
      <c r="B5" s="6">
        <v>150</v>
      </c>
      <c r="C5" s="6">
        <v>120</v>
      </c>
      <c r="D5" s="15">
        <v>14400000</v>
      </c>
      <c r="E5" s="13">
        <v>0</v>
      </c>
      <c r="F5" s="15">
        <v>14400000</v>
      </c>
      <c r="G5" s="20">
        <v>0.8</v>
      </c>
    </row>
    <row r="6" spans="1:7" x14ac:dyDescent="0.3">
      <c r="A6" s="19" t="s">
        <v>102</v>
      </c>
      <c r="B6" s="6">
        <v>120</v>
      </c>
      <c r="C6" s="6">
        <v>100</v>
      </c>
      <c r="D6" s="15">
        <v>12000000</v>
      </c>
      <c r="E6" s="13">
        <v>0</v>
      </c>
      <c r="F6" s="15">
        <v>12000000</v>
      </c>
      <c r="G6" s="20">
        <v>0.83</v>
      </c>
    </row>
    <row r="7" spans="1:7" x14ac:dyDescent="0.3">
      <c r="A7" s="19" t="s">
        <v>103</v>
      </c>
      <c r="B7" s="6">
        <v>300</v>
      </c>
      <c r="C7" s="6">
        <v>220</v>
      </c>
      <c r="D7" s="15">
        <v>66000000</v>
      </c>
      <c r="E7" s="13">
        <v>0.2</v>
      </c>
      <c r="F7" s="15">
        <v>52800000</v>
      </c>
      <c r="G7" s="20">
        <v>0.73</v>
      </c>
    </row>
    <row r="8" spans="1:7" x14ac:dyDescent="0.3">
      <c r="A8" s="19" t="s">
        <v>104</v>
      </c>
      <c r="B8" s="6">
        <v>200</v>
      </c>
      <c r="C8" s="6">
        <v>210</v>
      </c>
      <c r="D8" s="15">
        <v>63000000</v>
      </c>
      <c r="E8" s="13">
        <v>0.2</v>
      </c>
      <c r="F8" s="15">
        <v>50400000</v>
      </c>
      <c r="G8" s="20">
        <v>1.05</v>
      </c>
    </row>
    <row r="9" spans="1:7" x14ac:dyDescent="0.3">
      <c r="A9" s="19" t="s">
        <v>105</v>
      </c>
      <c r="B9" s="6">
        <v>150</v>
      </c>
      <c r="C9" s="6">
        <v>150</v>
      </c>
      <c r="D9" s="15">
        <v>45000000</v>
      </c>
      <c r="E9" s="13">
        <v>0.15</v>
      </c>
      <c r="F9" s="15">
        <v>38250000</v>
      </c>
      <c r="G9" s="20">
        <v>1</v>
      </c>
    </row>
    <row r="10" spans="1:7" ht="17.25" thickBot="1" x14ac:dyDescent="0.35">
      <c r="A10" s="21" t="s">
        <v>106</v>
      </c>
      <c r="B10" s="22">
        <v>1120</v>
      </c>
      <c r="C10" s="22">
        <v>1020</v>
      </c>
      <c r="D10" s="23">
        <v>226800000</v>
      </c>
      <c r="E10" s="24"/>
      <c r="F10" s="23">
        <v>191610000</v>
      </c>
      <c r="G10" s="2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47" t="s">
        <v>107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48" t="s">
        <v>108</v>
      </c>
      <c r="B3" s="48" t="s">
        <v>109</v>
      </c>
      <c r="C3" s="48"/>
      <c r="D3" s="48"/>
      <c r="E3" s="48"/>
      <c r="F3" s="48"/>
      <c r="G3" s="48"/>
      <c r="H3" s="48"/>
      <c r="I3" s="48"/>
      <c r="J3" s="48"/>
      <c r="K3" s="48"/>
    </row>
    <row r="4" spans="1:11" x14ac:dyDescent="0.3">
      <c r="A4" s="48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H23" sqref="H23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47" t="s">
        <v>111</v>
      </c>
      <c r="B1" s="47"/>
      <c r="C1" s="47"/>
      <c r="D1" s="47"/>
      <c r="E1" s="47"/>
      <c r="F1" s="47"/>
      <c r="G1" s="47"/>
      <c r="H1" s="47"/>
      <c r="I1" s="47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6">
        <v>1</v>
      </c>
      <c r="B14" s="6" t="s">
        <v>119</v>
      </c>
    </row>
    <row r="15" spans="1:9" x14ac:dyDescent="0.3">
      <c r="A15" s="32" t="b">
        <f>F4&gt;=AVERAGE($F$4:$F$12)</f>
        <v>1</v>
      </c>
      <c r="B15" s="51" t="s">
        <v>325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3" workbookViewId="0">
      <selection activeCell="J16" sqref="J16:J23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49" t="s">
        <v>92</v>
      </c>
      <c r="B36" s="49"/>
      <c r="C36" s="49"/>
      <c r="D36" s="49"/>
    </row>
    <row r="37" spans="1:4" x14ac:dyDescent="0.3">
      <c r="A37" s="50">
        <f>ROUNDUP(DSUM(A26:D34,D26,B26:B27),-3)</f>
        <v>13574000</v>
      </c>
      <c r="B37" s="50"/>
      <c r="C37" s="50"/>
      <c r="D37" s="50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A3" sqref="A3:I20"/>
    </sheetView>
  </sheetViews>
  <sheetFormatPr defaultRowHeight="16.5" outlineLevelRow="3" x14ac:dyDescent="0.3"/>
  <sheetData>
    <row r="1" spans="1:9" ht="20.25" x14ac:dyDescent="0.3">
      <c r="A1" s="47" t="s">
        <v>127</v>
      </c>
      <c r="B1" s="47"/>
      <c r="C1" s="47"/>
      <c r="D1" s="47"/>
      <c r="E1" s="47"/>
      <c r="F1" s="47"/>
      <c r="G1" s="47"/>
      <c r="H1" s="47"/>
      <c r="I1" s="47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26" t="s">
        <v>303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26" t="s">
        <v>299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26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26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2"/>
      <c r="B17" s="2"/>
      <c r="C17" s="28" t="s">
        <v>305</v>
      </c>
      <c r="D17" s="2"/>
      <c r="E17" s="27"/>
      <c r="F17" s="27"/>
      <c r="G17" s="27">
        <f>SUBTOTAL(4,G12:G16)</f>
        <v>1050</v>
      </c>
      <c r="H17" s="2"/>
      <c r="I17" s="2"/>
    </row>
    <row r="18" spans="1:9" outlineLevel="1" x14ac:dyDescent="0.3">
      <c r="A18" s="2"/>
      <c r="B18" s="2"/>
      <c r="C18" s="28" t="s">
        <v>301</v>
      </c>
      <c r="D18" s="2"/>
      <c r="E18" s="27">
        <f>SUBTOTAL(9,E12:E16)</f>
        <v>3400</v>
      </c>
      <c r="F18" s="27">
        <f>SUBTOTAL(9,F12:F16)</f>
        <v>170</v>
      </c>
      <c r="G18" s="27"/>
      <c r="H18" s="2"/>
      <c r="I18" s="2"/>
    </row>
    <row r="19" spans="1:9" x14ac:dyDescent="0.3">
      <c r="A19" s="2"/>
      <c r="B19" s="2"/>
      <c r="C19" s="28" t="s">
        <v>306</v>
      </c>
      <c r="D19" s="2"/>
      <c r="E19" s="27"/>
      <c r="F19" s="27"/>
      <c r="G19" s="27">
        <f>SUBTOTAL(4,G4:G16)</f>
        <v>4800</v>
      </c>
      <c r="H19" s="2"/>
      <c r="I19" s="2"/>
    </row>
    <row r="20" spans="1:9" x14ac:dyDescent="0.3">
      <c r="A20" s="2"/>
      <c r="B20" s="2"/>
      <c r="C20" s="28" t="s">
        <v>302</v>
      </c>
      <c r="D20" s="2"/>
      <c r="E20" s="27">
        <f>SUBTOTAL(9,E4:E16)</f>
        <v>18800</v>
      </c>
      <c r="F20" s="27">
        <f>SUBTOTAL(9,F4:F16)</f>
        <v>910</v>
      </c>
      <c r="G20" s="27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4955F-D97C-40ED-8233-F8C2541C2BC5}">
  <dimension ref="A3:E13"/>
  <sheetViews>
    <sheetView workbookViewId="0">
      <selection activeCell="E12" sqref="E12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29" t="s">
        <v>309</v>
      </c>
      <c r="B3" s="29" t="s">
        <v>308</v>
      </c>
    </row>
    <row r="4" spans="1:5" x14ac:dyDescent="0.3">
      <c r="A4" s="29" t="s">
        <v>307</v>
      </c>
      <c r="B4" t="s">
        <v>171</v>
      </c>
      <c r="C4" t="s">
        <v>169</v>
      </c>
      <c r="D4" t="s">
        <v>167</v>
      </c>
      <c r="E4" t="s">
        <v>302</v>
      </c>
    </row>
    <row r="5" spans="1:5" x14ac:dyDescent="0.3">
      <c r="A5" s="30" t="s">
        <v>168</v>
      </c>
      <c r="B5" t="s">
        <v>310</v>
      </c>
      <c r="C5">
        <v>94</v>
      </c>
      <c r="D5" t="s">
        <v>310</v>
      </c>
      <c r="E5">
        <v>94</v>
      </c>
    </row>
    <row r="6" spans="1:5" x14ac:dyDescent="0.3">
      <c r="A6" s="30" t="s">
        <v>174</v>
      </c>
      <c r="B6" t="s">
        <v>310</v>
      </c>
      <c r="C6" t="s">
        <v>310</v>
      </c>
      <c r="D6">
        <v>89</v>
      </c>
      <c r="E6">
        <v>89</v>
      </c>
    </row>
    <row r="7" spans="1:5" x14ac:dyDescent="0.3">
      <c r="A7" s="30" t="s">
        <v>5</v>
      </c>
      <c r="B7" t="s">
        <v>310</v>
      </c>
      <c r="C7">
        <v>80</v>
      </c>
      <c r="D7" t="s">
        <v>310</v>
      </c>
      <c r="E7">
        <v>80</v>
      </c>
    </row>
    <row r="8" spans="1:5" x14ac:dyDescent="0.3">
      <c r="A8" s="30" t="s">
        <v>172</v>
      </c>
      <c r="B8" t="s">
        <v>310</v>
      </c>
      <c r="C8" t="s">
        <v>310</v>
      </c>
      <c r="D8">
        <v>70</v>
      </c>
      <c r="E8">
        <v>70</v>
      </c>
    </row>
    <row r="9" spans="1:5" x14ac:dyDescent="0.3">
      <c r="A9" s="30" t="s">
        <v>175</v>
      </c>
      <c r="B9">
        <v>93</v>
      </c>
      <c r="C9" t="s">
        <v>310</v>
      </c>
      <c r="D9" t="s">
        <v>310</v>
      </c>
      <c r="E9">
        <v>93</v>
      </c>
    </row>
    <row r="10" spans="1:5" x14ac:dyDescent="0.3">
      <c r="A10" s="30" t="s">
        <v>173</v>
      </c>
      <c r="B10">
        <v>81</v>
      </c>
      <c r="C10" t="s">
        <v>310</v>
      </c>
      <c r="D10" t="s">
        <v>310</v>
      </c>
      <c r="E10">
        <v>81</v>
      </c>
    </row>
    <row r="11" spans="1:5" x14ac:dyDescent="0.3">
      <c r="A11" s="30" t="s">
        <v>166</v>
      </c>
      <c r="B11" t="s">
        <v>310</v>
      </c>
      <c r="C11" t="s">
        <v>310</v>
      </c>
      <c r="D11">
        <v>92</v>
      </c>
      <c r="E11">
        <v>92</v>
      </c>
    </row>
    <row r="12" spans="1:5" x14ac:dyDescent="0.3">
      <c r="A12" s="30" t="s">
        <v>170</v>
      </c>
      <c r="B12">
        <v>92</v>
      </c>
      <c r="C12" t="s">
        <v>310</v>
      </c>
      <c r="D12" t="s">
        <v>310</v>
      </c>
      <c r="E12">
        <v>92</v>
      </c>
    </row>
    <row r="13" spans="1:5" x14ac:dyDescent="0.3">
      <c r="A13" s="30" t="s">
        <v>302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6.5" x14ac:dyDescent="0.3"/>
  <sheetData>
    <row r="1" spans="1:7" ht="20.25" x14ac:dyDescent="0.3">
      <c r="A1" s="47" t="s">
        <v>159</v>
      </c>
      <c r="B1" s="47"/>
      <c r="C1" s="47"/>
      <c r="D1" s="47"/>
      <c r="E1" s="47"/>
      <c r="F1" s="47"/>
      <c r="G1" s="47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47" t="s">
        <v>176</v>
      </c>
      <c r="B1" s="47"/>
      <c r="C1" s="47"/>
      <c r="D1" s="47"/>
      <c r="E1" s="47"/>
      <c r="F1" s="47"/>
      <c r="G1" s="47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win11" comment="만든 사람 win11 날짜 2024-08-29">
      <inputCells r="C16" val="0.7" numFmtId="9"/>
      <inputCells r="G16" val="0.11" numFmtId="9"/>
    </scenario>
    <scenario name="상여급/공제계비율인상" locked="1" count="2" user="win11" comment="만든 사람 win11 날짜 2024-08-29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Sheet2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win11</cp:lastModifiedBy>
  <dcterms:created xsi:type="dcterms:W3CDTF">2023-04-27T08:01:32Z</dcterms:created>
  <dcterms:modified xsi:type="dcterms:W3CDTF">2024-08-28T17:33:50Z</dcterms:modified>
</cp:coreProperties>
</file>