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_총정리_컴활2급실기_학습자료\길벗컴활2급총정리\모의\"/>
    </mc:Choice>
  </mc:AlternateContent>
  <xr:revisionPtr revIDLastSave="0" documentId="13_ncr:1_{DCF98C9E-06A0-4317-91AA-EF184DAC345B}" xr6:coauthVersionLast="47" xr6:coauthVersionMax="47" xr10:uidLastSave="{00000000-0000-0000-0000-000000000000}"/>
  <bookViews>
    <workbookView xWindow="-120" yWindow="-120" windowWidth="24240" windowHeight="1302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1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3" i="10"/>
  <c r="D25" i="10"/>
  <c r="I4" i="10"/>
  <c r="I5" i="10"/>
  <c r="I6" i="10"/>
  <c r="I7" i="10"/>
  <c r="I8" i="10"/>
  <c r="I9" i="10"/>
  <c r="I10" i="10"/>
  <c r="I11" i="10"/>
  <c r="I12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<sst xmlns="http://schemas.openxmlformats.org/spreadsheetml/2006/main" count="350" uniqueCount="229">
  <si>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</si>
  <si>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</si>
  <si>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</si>
  <si>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</si>
  <si>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</si>
  <si>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</si>
  <si>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</si>
  <si>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</si>
  <si>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</si>
  <si>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</si>
  <si>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</si>
  <si>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</si>
  <si>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</si>
  <si>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</si>
  <si>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</si>
  <si>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</si>
  <si>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</si>
  <si>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</si>
  <si>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</si>
  <si>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</si>
  <si>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</si>
  <si>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</si>
  <si>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</si>
  <si>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</si>
  <si>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</si>
  <si>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</si>
  <si>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</si>
  <si>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</si>
  <si>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</si>
  <si>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</si>
  <si>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</si>
  <si>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</si>
  <si>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</si>
  <si>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</si>
  <si>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</si>
  <si>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</si>
  <si>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</si>
  <si>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</si>
  <si>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</si>
  <si>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</si>
  <si>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</si>
  <si>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</si>
  <si>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</si>
  <si>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</si>
  <si>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</si>
  <si>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</si>
  <si>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</si>
  <si>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</si>
  <si>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</si>
  <si>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</si>
  <si>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</si>
  <si>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</si>
  <si>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</si>
  <si>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</si>
  <si>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</si>
  <si>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</si>
  <si>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</si>
  <si>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</si>
  <si>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</si>
  <si>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</si>
  <si>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</si>
  <si>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</si>
  <si>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</si>
  <si>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</si>
  <si>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</si>
  <si>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</si>
  <si>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</si>
  <si>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</si>
  <si>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</si>
  <si>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</si>
  <si>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</si>
  <si>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</si>
  <si>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</si>
  <si>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</si>
  <si>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</si>
  <si>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</si>
  <si>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</si>
  <si>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</si>
  <si>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</si>
  <si>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</si>
  <si>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</si>
  <si>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</si>
  <si>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</si>
  <si>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</si>
  <si>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</si>
  <si>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</si>
  <si>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</si>
  <si>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</si>
  <si>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</si>
  <si>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</si>
  <si>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</si>
  <si>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</si>
  <si>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</si>
  <si>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</si>
  <si>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</si>
  <si>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</si>
  <si>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</si>
  <si>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</si>
  <si>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</si>
  <si>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</si>
  <si>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</si>
  <si>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</si>
  <si>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</si>
  <si>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</si>
  <si>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</si>
  <si>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</si>
  <si>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</si>
  <si>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</si>
  <si>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</si>
  <si>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</si>
  <si>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</si>
  <si>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</si>
  <si>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</si>
  <si>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</si>
  <si>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</si>
  <si>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</si>
  <si>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</si>
  <si>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</si>
  <si>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</si>
  <si>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</si>
  <si>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</si>
  <si>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</si>
  <si>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</si>
  <si>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</si>
  <si>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</si>
  <si>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</si>
  <si>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</si>
  <si>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</si>
  <si>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</si>
  <si>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</si>
  <si>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</si>
  <si>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</si>
  <si>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</si>
  <si>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</si>
  <si>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</si>
  <si>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</si>
  <si>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</si>
  <si>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</si>
  <si>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</si>
  <si>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</si>
  <si>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</si>
  <si>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</si>
  <si>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</si>
  <si>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</si>
  <si>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</si>
  <si>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</si>
  <si>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</si>
  <si>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</si>
  <si>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</si>
  <si>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</si>
  <si>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</si>
  <si>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</si>
  <si>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</si>
  <si>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</si>
  <si>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</si>
  <si>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</si>
  <si>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</si>
  <si>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</si>
  <si>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</si>
  <si>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</si>
  <si>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</si>
  <si>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</si>
  <si>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</si>
  <si>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</si>
  <si>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</si>
  <si>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</si>
  <si>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</si>
  <si>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</si>
  <si>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</si>
  <si>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</si>
  <si>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</si>
  <si>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</si>
  <si>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</si>
  <si>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</si>
  <si>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</si>
  <si>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</si>
  <si>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</si>
  <si>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</si>
  <si>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</si>
  <si>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</si>
  <si>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</si>
  <si>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</si>
  <si>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</si>
  <si>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</si>
  <si>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</si>
  <si>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</si>
  <si>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</si>
  <si>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</si>
  <si>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</si>
  <si>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</si>
  <si>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</si>
  <si>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</si>
  <si>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</si>
  <si>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</si>
  <si>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</si>
  <si>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컴활2급</t>
    <phoneticPr fontId="1" type="noConversion"/>
  </si>
  <si>
    <t>컴활1급</t>
    <phoneticPr fontId="1" type="noConversion"/>
  </si>
  <si>
    <t>워드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</si>
  <si>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</si>
  <si>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</si>
  <si>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</si>
  <si>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</si>
  <si>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</si>
  <si>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</si>
  <si>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</si>
  <si>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</si>
  <si>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</si>
  <si>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</si>
  <si>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</si>
  <si>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</si>
  <si>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</si>
  <si>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</si>
  <si>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</si>
  <si>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</si>
  <si>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</si>
  <si>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</si>
  <si>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</si>
  <si>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*</t>
  </si>
  <si>
    <t>평균 : 납품총액</t>
  </si>
  <si>
    <t>판매가인상</t>
  </si>
  <si>
    <t>만든 사람 user 날짜 2025-12-10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</si>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</sst>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604352"/>
        <c:axId val="16060915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6060915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0604352"/>
        <c:crosses val="max"/>
        <c:crossBetween val="between"/>
        <c:majorUnit val="0.1"/>
      </c:valAx>
      <c:catAx>
        <c:axId val="16060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6091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</xdr:rowOff>
        </xdr:from>
        <xdr:to>
          <xdr:col>3</xdr:col>
          <xdr:colOff>9525</xdr:colOff>
          <xdr:row>16</xdr:row>
          <xdr:rowOff>1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14</xdr:row>
      <xdr:rowOff>0</xdr:rowOff>
    </xdr:from>
    <xdr:to>
      <xdr:col>4</xdr:col>
      <xdr:colOff>0</xdr:colOff>
      <xdr:row>15</xdr:row>
      <xdr:rowOff>190500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D1E6089-C3E3-5D37-F275-78D0098F5D34}"/>
            </a:ext>
          </a:extLst>
        </xdr:cNvPr>
        <xdr:cNvSpPr/>
      </xdr:nvSpPr>
      <xdr:spPr>
        <a:xfrm>
          <a:off x="2647950" y="2981325"/>
          <a:ext cx="100965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01.91604074074" createdVersion="8" refreshedVersion="8" minRefreshableVersion="3" recordCount="12" xr:uid="{D8B6C82F-0F25-43B4-ABD2-A225E95D55FB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BD143A-0AC1-4368-BFEE-F3D3A398B7D4}" name="피벗 테이블2" cacheId="11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8" sqref="D18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204</v>
      </c>
      <c r="B4" s="1" t="s">
        <v>189</v>
      </c>
      <c r="C4" s="1" t="s">
        <v>197</v>
      </c>
      <c r="D4" s="1" t="s">
        <v>198</v>
      </c>
      <c r="E4" s="1">
        <v>24</v>
      </c>
      <c r="F4" s="2">
        <v>120000</v>
      </c>
    </row>
    <row r="5" spans="1:6" x14ac:dyDescent="0.3">
      <c r="A5" s="1" t="s">
        <v>205</v>
      </c>
      <c r="B5" s="1" t="s">
        <v>190</v>
      </c>
      <c r="C5" s="1" t="s">
        <v>196</v>
      </c>
      <c r="D5" s="1" t="s">
        <v>199</v>
      </c>
      <c r="E5" s="1">
        <v>45</v>
      </c>
      <c r="F5" s="2">
        <v>270000</v>
      </c>
    </row>
    <row r="6" spans="1:6" x14ac:dyDescent="0.3">
      <c r="A6" s="1" t="s">
        <v>206</v>
      </c>
      <c r="B6" s="1" t="s">
        <v>191</v>
      </c>
      <c r="C6" s="1" t="s">
        <v>197</v>
      </c>
      <c r="D6" s="1" t="s">
        <v>200</v>
      </c>
      <c r="E6" s="1">
        <v>30</v>
      </c>
      <c r="F6" s="2">
        <v>140000</v>
      </c>
    </row>
    <row r="7" spans="1:6" x14ac:dyDescent="0.3">
      <c r="A7" s="1" t="s">
        <v>207</v>
      </c>
      <c r="B7" s="1" t="s">
        <v>192</v>
      </c>
      <c r="C7" s="1" t="s">
        <v>195</v>
      </c>
      <c r="D7" s="1" t="s">
        <v>201</v>
      </c>
      <c r="E7" s="1">
        <v>30</v>
      </c>
      <c r="F7" s="2">
        <v>140000</v>
      </c>
    </row>
    <row r="8" spans="1:6" x14ac:dyDescent="0.3">
      <c r="A8" s="1" t="s">
        <v>208</v>
      </c>
      <c r="B8" s="1" t="s">
        <v>193</v>
      </c>
      <c r="C8" s="1" t="s">
        <v>196</v>
      </c>
      <c r="D8" s="1" t="s">
        <v>202</v>
      </c>
      <c r="E8" s="1">
        <v>50</v>
      </c>
      <c r="F8" s="2">
        <v>300000</v>
      </c>
    </row>
    <row r="9" spans="1:6" x14ac:dyDescent="0.3">
      <c r="A9" s="1" t="s">
        <v>209</v>
      </c>
      <c r="B9" s="1" t="s">
        <v>194</v>
      </c>
      <c r="C9" s="1" t="s">
        <v>195</v>
      </c>
      <c r="D9" s="1" t="s">
        <v>203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J9" sqref="J9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7" t="s">
        <v>89</v>
      </c>
      <c r="B1" s="17"/>
      <c r="C1" s="17"/>
      <c r="D1" s="17"/>
      <c r="E1" s="17"/>
      <c r="F1" s="17"/>
    </row>
    <row r="2" spans="1:6" ht="17.25" thickTop="1" x14ac:dyDescent="0.3"/>
    <row r="3" spans="1:6" x14ac:dyDescent="0.3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3">
      <c r="A4" s="19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0">
        <v>6200</v>
      </c>
    </row>
    <row r="5" spans="1:6" x14ac:dyDescent="0.3">
      <c r="A5" s="19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0">
        <v>5800</v>
      </c>
    </row>
    <row r="6" spans="1:6" x14ac:dyDescent="0.3">
      <c r="A6" s="19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0">
        <v>11500</v>
      </c>
    </row>
    <row r="7" spans="1:6" x14ac:dyDescent="0.3">
      <c r="A7" s="19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0">
        <v>9570</v>
      </c>
    </row>
    <row r="8" spans="1:6" x14ac:dyDescent="0.3">
      <c r="A8" s="19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0">
        <v>12500</v>
      </c>
    </row>
    <row r="9" spans="1:6" x14ac:dyDescent="0.3">
      <c r="A9" s="19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0">
        <v>6000</v>
      </c>
    </row>
    <row r="10" spans="1:6" x14ac:dyDescent="0.3">
      <c r="A10" s="19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0">
        <v>10670</v>
      </c>
    </row>
    <row r="11" spans="1:6" x14ac:dyDescent="0.3">
      <c r="A11" s="19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0">
        <v>6720</v>
      </c>
    </row>
    <row r="12" spans="1:6" x14ac:dyDescent="0.3">
      <c r="A12" s="19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0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3" workbookViewId="0">
      <selection activeCell="D11" sqref="D11"/>
    </sheetView>
  </sheetViews>
  <sheetFormatPr defaultRowHeight="16.5" x14ac:dyDescent="0.3"/>
  <cols>
    <col min="1" max="1" width="9.125" bestFit="1" customWidth="1"/>
    <col min="2" max="2" width="11.375" bestFit="1" customWidth="1"/>
    <col min="7" max="7" width="10.625" bestFit="1" customWidth="1"/>
  </cols>
  <sheetData>
    <row r="1" spans="1:7" ht="20.25" x14ac:dyDescent="0.3">
      <c r="A1" s="13" t="s">
        <v>90</v>
      </c>
      <c r="B1" s="13"/>
      <c r="C1" s="13"/>
      <c r="D1" s="13"/>
      <c r="E1" s="13"/>
      <c r="F1" s="13"/>
      <c r="G1" s="13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s="21" t="s">
        <v>211</v>
      </c>
      <c r="B22" t="s">
        <v>213</v>
      </c>
    </row>
    <row r="23" spans="1:7" x14ac:dyDescent="0.3">
      <c r="A23" s="21" t="s">
        <v>212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workbookViewId="0">
      <selection activeCell="L11" sqref="L11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37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45422</v>
      </c>
      <c r="H3" s="6">
        <v>5</v>
      </c>
      <c r="I3" s="6" t="str">
        <f>IF(OR(MONTH(G3)=7,(MONTH(G3)=8)),"여름휴가","")</f>
        <v/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45443</v>
      </c>
      <c r="H4" s="6">
        <v>8</v>
      </c>
      <c r="I4" s="6" t="str">
        <f t="shared" ref="I4:I12" si="0">IF(OR(MONTH(G4)=7,(MONTH(G4)=8)),"여름휴가","")</f>
        <v/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45554</v>
      </c>
      <c r="H11" s="6">
        <v>6</v>
      </c>
      <c r="I11" s="6" t="str">
        <f t="shared" si="0"/>
        <v/>
      </c>
    </row>
    <row r="12" spans="1:9" x14ac:dyDescent="0.3">
      <c r="A12" s="14" t="s">
        <v>15</v>
      </c>
      <c r="B12" s="15"/>
      <c r="C12" s="16"/>
      <c r="D12" s="41">
        <f>SUMIF(A3:A11,"유연탄",D3:D11)/SUM(D3:D11)</f>
        <v>0.70822769600002544</v>
      </c>
      <c r="F12" s="6" t="s">
        <v>165</v>
      </c>
      <c r="G12" s="9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40"/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40"/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40"/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40"/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40"/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40"/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40"/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40"/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40"/>
    </row>
    <row r="25" spans="1:9" x14ac:dyDescent="0.3">
      <c r="A25" s="14" t="s">
        <v>57</v>
      </c>
      <c r="B25" s="15"/>
      <c r="C25" s="16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40"/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0" workbookViewId="0">
      <selection activeCell="H27" sqref="H27"/>
    </sheetView>
  </sheetViews>
  <sheetFormatPr defaultRowHeight="16.5" x14ac:dyDescent="0.3"/>
  <cols>
    <col min="1" max="1" width="15.25" bestFit="1" customWidth="1"/>
    <col min="2" max="5" width="12.375" bestFit="1" customWidth="1"/>
    <col min="6" max="6" width="13.625" bestFit="1" customWidth="1"/>
  </cols>
  <sheetData>
    <row r="1" spans="1:6" ht="20.25" x14ac:dyDescent="0.3">
      <c r="A1" s="13" t="s">
        <v>102</v>
      </c>
      <c r="B1" s="13"/>
      <c r="C1" s="13"/>
      <c r="D1" s="13"/>
      <c r="E1" s="13"/>
      <c r="F1" s="13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22" t="s">
        <v>103</v>
      </c>
      <c r="B19" t="s">
        <v>215</v>
      </c>
    </row>
    <row r="21" spans="1:5" x14ac:dyDescent="0.3">
      <c r="A21" s="22" t="s">
        <v>218</v>
      </c>
      <c r="B21" s="22" t="s">
        <v>104</v>
      </c>
    </row>
    <row r="22" spans="1:5" x14ac:dyDescent="0.3">
      <c r="A22" s="22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23" t="s">
        <v>217</v>
      </c>
      <c r="C23" s="23">
        <v>1980300</v>
      </c>
      <c r="D23" s="23" t="s">
        <v>217</v>
      </c>
      <c r="E23" s="23">
        <v>2927400</v>
      </c>
    </row>
    <row r="24" spans="1:5" x14ac:dyDescent="0.3">
      <c r="A24" t="s">
        <v>111</v>
      </c>
      <c r="B24" s="23" t="s">
        <v>217</v>
      </c>
      <c r="C24" s="23">
        <v>996000</v>
      </c>
      <c r="D24" s="23" t="s">
        <v>217</v>
      </c>
      <c r="E24" s="23">
        <v>1826000</v>
      </c>
    </row>
    <row r="25" spans="1:5" x14ac:dyDescent="0.3">
      <c r="A25" t="s">
        <v>110</v>
      </c>
      <c r="B25" s="23">
        <v>2900000</v>
      </c>
      <c r="C25" s="23">
        <v>870000</v>
      </c>
      <c r="D25" s="23">
        <v>2030000</v>
      </c>
      <c r="E25" s="23">
        <v>507500</v>
      </c>
    </row>
    <row r="26" spans="1:5" x14ac:dyDescent="0.3">
      <c r="A26" t="s">
        <v>113</v>
      </c>
      <c r="B26" s="23">
        <v>148000</v>
      </c>
      <c r="C26" s="23" t="s">
        <v>217</v>
      </c>
      <c r="D26" s="23">
        <v>925000</v>
      </c>
      <c r="E26" s="23" t="s">
        <v>217</v>
      </c>
    </row>
    <row r="27" spans="1:5" x14ac:dyDescent="0.3">
      <c r="A27" t="s">
        <v>216</v>
      </c>
      <c r="B27" s="23">
        <v>1524000</v>
      </c>
      <c r="C27" s="23">
        <v>1456650</v>
      </c>
      <c r="D27" s="23">
        <v>1477500</v>
      </c>
      <c r="E27" s="23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4512-FF25-4718-8BA0-3D580360C10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8" t="s">
        <v>222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224</v>
      </c>
      <c r="E3" s="36" t="s">
        <v>219</v>
      </c>
      <c r="F3" s="36" t="s">
        <v>221</v>
      </c>
    </row>
    <row r="4" spans="2:6" ht="27" hidden="1" outlineLevel="1" x14ac:dyDescent="0.3">
      <c r="B4" s="31"/>
      <c r="C4" s="31"/>
      <c r="D4" s="24"/>
      <c r="E4" s="38" t="s">
        <v>220</v>
      </c>
      <c r="F4" s="38" t="s">
        <v>220</v>
      </c>
    </row>
    <row r="5" spans="2:6" x14ac:dyDescent="0.3">
      <c r="B5" s="32" t="s">
        <v>223</v>
      </c>
      <c r="C5" s="33"/>
      <c r="D5" s="30"/>
      <c r="E5" s="30"/>
      <c r="F5" s="30"/>
    </row>
    <row r="6" spans="2:6" outlineLevel="1" x14ac:dyDescent="0.3">
      <c r="B6" s="31"/>
      <c r="C6" s="31" t="s">
        <v>95</v>
      </c>
      <c r="D6" s="25">
        <v>200000</v>
      </c>
      <c r="E6" s="37">
        <v>250000</v>
      </c>
      <c r="F6" s="37">
        <v>150000</v>
      </c>
    </row>
    <row r="7" spans="2:6" x14ac:dyDescent="0.3">
      <c r="B7" s="32" t="s">
        <v>225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127</v>
      </c>
      <c r="D8" s="26">
        <v>133280000</v>
      </c>
      <c r="E8" s="26">
        <v>191380000</v>
      </c>
      <c r="F8" s="26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3" t="s">
        <v>120</v>
      </c>
      <c r="B1" s="13"/>
      <c r="C1" s="13"/>
      <c r="D1" s="13"/>
      <c r="E1" s="13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user" comment="만든 사람 user 날짜 2025-12-10">
      <inputCells r="B4" val="250000" numFmtId="41"/>
    </scenario>
    <scenario name="판매가인하" locked="1" count="1" user="user" comment="만든 사람 user 날짜 2025-12-1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C4" sqref="C4:F13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3" t="s">
        <v>128</v>
      </c>
      <c r="B1" s="13"/>
      <c r="C1" s="13"/>
      <c r="D1" s="13"/>
      <c r="E1" s="13"/>
      <c r="F1" s="13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9">
        <v>42016807</v>
      </c>
      <c r="D4" s="39">
        <v>25410000</v>
      </c>
      <c r="E4" s="39">
        <v>609756</v>
      </c>
      <c r="F4" s="39">
        <f>C4-D4-E4</f>
        <v>15997051</v>
      </c>
    </row>
    <row r="5" spans="1:6" x14ac:dyDescent="0.3">
      <c r="A5" s="9">
        <v>42929</v>
      </c>
      <c r="B5" s="6" t="s">
        <v>135</v>
      </c>
      <c r="C5" s="39">
        <v>35460993</v>
      </c>
      <c r="D5" s="39">
        <v>48410000</v>
      </c>
      <c r="E5" s="39">
        <v>505051</v>
      </c>
      <c r="F5" s="39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9">
        <v>75471698</v>
      </c>
      <c r="D6" s="39">
        <v>16980000</v>
      </c>
      <c r="E6" s="39">
        <v>439560</v>
      </c>
      <c r="F6" s="39">
        <f t="shared" si="0"/>
        <v>58052138</v>
      </c>
    </row>
    <row r="7" spans="1:6" x14ac:dyDescent="0.3">
      <c r="A7" s="9">
        <v>43226</v>
      </c>
      <c r="B7" s="6" t="s">
        <v>137</v>
      </c>
      <c r="C7" s="39">
        <v>54794521</v>
      </c>
      <c r="D7" s="39">
        <v>22070000</v>
      </c>
      <c r="E7" s="39">
        <v>384615</v>
      </c>
      <c r="F7" s="39">
        <f t="shared" si="0"/>
        <v>32339906</v>
      </c>
    </row>
    <row r="8" spans="1:6" x14ac:dyDescent="0.3">
      <c r="A8" s="9">
        <v>43316</v>
      </c>
      <c r="B8" s="6" t="s">
        <v>138</v>
      </c>
      <c r="C8" s="39">
        <v>44943820</v>
      </c>
      <c r="D8" s="39">
        <v>14380000</v>
      </c>
      <c r="E8" s="39">
        <v>421053</v>
      </c>
      <c r="F8" s="39">
        <f t="shared" si="0"/>
        <v>30142767</v>
      </c>
    </row>
    <row r="9" spans="1:6" x14ac:dyDescent="0.3">
      <c r="A9" s="9">
        <v>43683</v>
      </c>
      <c r="B9" s="6" t="s">
        <v>139</v>
      </c>
      <c r="C9" s="39">
        <v>36585366</v>
      </c>
      <c r="D9" s="39">
        <v>45410000</v>
      </c>
      <c r="E9" s="39">
        <v>357143</v>
      </c>
      <c r="F9" s="39">
        <f t="shared" si="0"/>
        <v>-9181777</v>
      </c>
    </row>
    <row r="10" spans="1:6" x14ac:dyDescent="0.3">
      <c r="A10" s="9">
        <v>43721</v>
      </c>
      <c r="B10" s="6" t="s">
        <v>140</v>
      </c>
      <c r="C10" s="39">
        <v>57692308</v>
      </c>
      <c r="D10" s="39">
        <v>22300000</v>
      </c>
      <c r="E10" s="39">
        <v>322581</v>
      </c>
      <c r="F10" s="39">
        <f t="shared" si="0"/>
        <v>35069727</v>
      </c>
    </row>
    <row r="11" spans="1:6" x14ac:dyDescent="0.3">
      <c r="A11" s="9">
        <v>43991</v>
      </c>
      <c r="B11" s="6" t="s">
        <v>141</v>
      </c>
      <c r="C11" s="39">
        <v>31746032</v>
      </c>
      <c r="D11" s="39">
        <v>22070000</v>
      </c>
      <c r="E11" s="39">
        <v>202020</v>
      </c>
      <c r="F11" s="39">
        <f t="shared" si="0"/>
        <v>9474012</v>
      </c>
    </row>
    <row r="12" spans="1:6" x14ac:dyDescent="0.3">
      <c r="A12" s="9">
        <v>44173</v>
      </c>
      <c r="B12" s="6" t="s">
        <v>142</v>
      </c>
      <c r="C12" s="39">
        <v>21505376</v>
      </c>
      <c r="D12" s="39">
        <v>21600000</v>
      </c>
      <c r="E12" s="39">
        <v>240964</v>
      </c>
      <c r="F12" s="39">
        <f t="shared" si="0"/>
        <v>-335588</v>
      </c>
    </row>
    <row r="13" spans="1:6" x14ac:dyDescent="0.3">
      <c r="A13" s="9">
        <v>44267</v>
      </c>
      <c r="B13" s="6" t="s">
        <v>143</v>
      </c>
      <c r="C13" s="39">
        <v>7751938</v>
      </c>
      <c r="D13" s="39">
        <v>45730000</v>
      </c>
      <c r="E13" s="39">
        <v>116279</v>
      </c>
      <c r="F13" s="39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9525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21" sqref="L2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144</v>
      </c>
      <c r="B1" s="13"/>
      <c r="C1" s="13"/>
      <c r="D1" s="13"/>
      <c r="E1" s="13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2025-12-10T13:42:27Z</dcterms:modified>
</cp:coreProperties>
</file>