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26년 시나공_컴활2급 실기 기출문제\26년 기출문제집\12.17일\"/>
    </mc:Choice>
  </mc:AlternateContent>
  <xr:revisionPtr revIDLastSave="0" documentId="13_ncr:1_{3C807F7A-9F30-4838-B25E-9F78BEC6D6B2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4" l="1"/>
  <c r="D17" i="4"/>
  <c r="D18" i="4"/>
  <c r="D19" i="4"/>
  <c r="D20" i="4"/>
  <c r="D21" i="4"/>
  <c r="D22" i="4"/>
  <c r="D23" i="4"/>
  <c r="D24" i="4"/>
  <c r="D25" i="4"/>
  <c r="D16" i="4"/>
  <c r="D4" i="4"/>
  <c r="D5" i="4"/>
  <c r="D6" i="4"/>
  <c r="D7" i="4"/>
  <c r="D8" i="4"/>
  <c r="D9" i="4"/>
  <c r="D10" i="4"/>
  <c r="D11" i="4"/>
  <c r="D12" i="4"/>
  <c r="D3" i="4"/>
  <c r="D30" i="4"/>
  <c r="D31" i="4"/>
  <c r="D32" i="4"/>
  <c r="D33" i="4"/>
  <c r="D34" i="4"/>
  <c r="D35" i="4"/>
  <c r="D36" i="4"/>
  <c r="D37" i="4"/>
  <c r="D38" i="4"/>
  <c r="D29" i="4"/>
  <c r="I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<sst xmlns="http://schemas.openxmlformats.org/spreadsheetml/2006/main" count="340" uniqueCount="269">
  <si>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</si>
  <si>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</si>
  <si>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</si>
  <si>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</si>
  <si>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</si>
  <si>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</si>
  <si>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</si>
  <si>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</si>
  <si>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</si>
  <si>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</si>
  <si>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</si>
  <si>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</si>
  <si>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</si>
  <si>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</si>
  <si>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</si>
  <si>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</si>
  <si>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</si>
  <si>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</si>
  <si>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</si>
  <si>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</si>
  <si>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</si>
  <si>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</si>
  <si>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</si>
  <si>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</si>
  <si>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</si>
  <si>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</si>
  <si>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</si>
  <si>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</si>
  <si>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</si>
  <si>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</si>
  <si>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</si>
  <si>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</si>
  <si>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</si>
  <si>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</si>
  <si>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</si>
  <si>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</si>
  <si>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</si>
  <si>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</si>
  <si>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</si>
  <si>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</si>
  <si>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</si>
  <si>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</si>
  <si>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</si>
  <si>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</si>
  <si>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</si>
  <si>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</si>
  <si>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</si>
  <si>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</si>
  <si>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</si>
  <si>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</si>
  <si>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</si>
  <si>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</si>
  <si>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</si>
  <si>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</si>
  <si>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</si>
  <si>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</si>
  <si>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</si>
  <si>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</si>
  <si>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</si>
  <si>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</si>
  <si>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</si>
  <si>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</si>
  <si>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</si>
  <si>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</si>
  <si>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</si>
  <si>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</si>
  <si>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</si>
  <si>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</si>
  <si>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</si>
  <si>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</si>
  <si>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</si>
  <si>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</si>
  <si>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</si>
  <si>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</si>
  <si>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</si>
  <si>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</si>
  <si>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</si>
  <si>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</si>
  <si>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</si>
  <si>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</si>
  <si>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</si>
  <si>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</si>
  <si>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</si>
  <si>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</si>
  <si>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</si>
  <si>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</si>
  <si>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</si>
  <si>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</si>
  <si>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</si>
  <si>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</si>
  <si>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</si>
  <si>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</si>
  <si>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</si>
  <si>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</si>
  <si>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</si>
  <si>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</si>
  <si>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</si>
  <si>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</si>
  <si>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</si>
  <si>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</si>
  <si>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</si>
  <si>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</si>
  <si>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</si>
  <si>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</si>
  <si>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</si>
  <si>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</si>
  <si>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</si>
  <si>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</si>
  <si>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</si>
  <si>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</si>
  <si>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</si>
  <si>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</si>
  <si>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</si>
  <si>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</si>
  <si>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</si>
  <si>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</si>
  <si>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</si>
  <si>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</si>
  <si>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</si>
  <si>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</si>
  <si>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</si>
  <si>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</si>
  <si>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</si>
  <si>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</si>
  <si>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</si>
  <si>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</si>
  <si>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</si>
  <si>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</si>
  <si>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</si>
  <si>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</si>
  <si>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</si>
  <si>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</si>
  <si>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</si>
  <si>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</si>
  <si>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</si>
  <si>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</si>
  <si>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</si>
  <si>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</si>
  <si>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</si>
  <si>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</si>
  <si>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</si>
  <si>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</si>
  <si>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</si>
  <si>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</si>
  <si>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</si>
  <si>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</si>
  <si>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</si>
  <si>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</si>
  <si>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</si>
  <si>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</si>
  <si>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</si>
  <si>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</si>
  <si>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</si>
  <si>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</si>
  <si>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</si>
  <si>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</si>
  <si>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</si>
  <si>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</si>
  <si>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</si>
  <si>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</si>
  <si>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</si>
  <si>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</si>
  <si>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</si>
  <si>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</si>
  <si>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</si>
  <si>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</si>
  <si>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</si>
  <si>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</si>
  <si>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</si>
  <si>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</si>
  <si>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</si>
  <si>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</si>
  <si>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</si>
  <si>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</si>
  <si>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</si>
  <si>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</si>
  <si>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</si>
  <si>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</si>
  <si>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</si>
  <si>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</si>
  <si>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</si>
  <si>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</si>
  <si>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</si>
  <si>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</si>
  <si>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</si>
  <si>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</si>
  <si>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</si>
  <si>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</si>
  <si>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</si>
  <si>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</si>
  <si>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</si>
  <si>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</si>
  <si>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</si>
  <si>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</si>
  <si>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</si>
  <si>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</si>
  <si>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</si>
  <si>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</si>
  <si>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</si>
  <si>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</si>
  <si>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</si>
  <si>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</si>
  <si>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</si>
  <si>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</si>
  <si>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</si>
  <si>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</si>
  <si>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</si>
  <si>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</si>
  <si>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</si>
  <si>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</si>
  <si>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</si>
  <si>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</si>
  <si>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</si>
  <si>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</si>
  <si>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</si>
  <si>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</si>
  <si>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</si>
  <si>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</si>
  <si>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</si>
  <si>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</si>
  <si>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</si>
  <si>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</si>
  <si>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</si>
  <si>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</si>
  <si>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</si>
  <si>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</si>
  <si>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</si>
  <si>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</si>
  <si>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</si>
  <si>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</si>
  <si>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</si>
  <si>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</si>
  <si>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</si>
  <si>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</si>
  <si>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</si>
  <si>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</si>
  <si>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박형욱 날짜 2025-12-18</t>
  </si>
  <si>
    <t xml:space="preserve"> 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</si>
  <si>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</si>
  <si>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</si>
  <si>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</si>
  <si>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</si>
  <si>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</si>
  <si>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</si>
  <si>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</si>
  <si>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</si>
  <si>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</si>
  <si>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</si>
  <si>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</si>
  <si>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</si>
  <si>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</si>
  <si>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</si>
  <si>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</si>
  <si>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</si>
  <si>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나이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</si>
  <si>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</si>
  <si>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</si>
  <si>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</si>
  <si>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</si>
  <si>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주소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</si>
  <si>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</si>
  <si>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</si>
  <si>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</si>
  <si>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</si>
  <si>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</si>
  <si>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</si>
  <si>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</si>
  <si>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</si>
  <si>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성별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</si>
</sst>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8" formatCode="dd&quot;일&quot;\(aaaa\)"/>
    <numFmt numFmtId="179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 justifyLastLine="1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>
      <alignment vertical="center"/>
    </xf>
    <xf numFmtId="179" fontId="11" fillId="0" borderId="1" xfId="0" applyNumberFormat="1" applyFont="1" applyBorder="1">
      <alignment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  <a:alpha val="88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9FBF2E6D-4E30-F463-558E-6F939033B39D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245</v>
      </c>
      <c r="B3" s="1" t="s">
        <v>268</v>
      </c>
      <c r="C3" s="1" t="s">
        <v>254</v>
      </c>
      <c r="D3" s="1" t="s">
        <v>255</v>
      </c>
      <c r="E3" s="1" t="s">
        <v>259</v>
      </c>
      <c r="F3" s="1" t="s">
        <v>265</v>
      </c>
    </row>
    <row r="4" spans="1:6" x14ac:dyDescent="0.3">
      <c r="A4" s="1" t="s">
        <v>246</v>
      </c>
      <c r="B4" s="1" t="s">
        <v>252</v>
      </c>
      <c r="C4" s="1">
        <v>38</v>
      </c>
      <c r="D4" s="1" t="s">
        <v>256</v>
      </c>
      <c r="E4" s="1" t="s">
        <v>260</v>
      </c>
      <c r="F4" s="1" t="s">
        <v>266</v>
      </c>
    </row>
    <row r="5" spans="1:6" x14ac:dyDescent="0.3">
      <c r="A5" s="1" t="s">
        <v>247</v>
      </c>
      <c r="B5" s="1" t="s">
        <v>253</v>
      </c>
      <c r="C5" s="1">
        <v>45</v>
      </c>
      <c r="D5" s="1" t="s">
        <v>257</v>
      </c>
      <c r="E5" s="1" t="s">
        <v>261</v>
      </c>
      <c r="F5" s="1" t="s">
        <v>267</v>
      </c>
    </row>
    <row r="6" spans="1:6" x14ac:dyDescent="0.3">
      <c r="A6" s="1" t="s">
        <v>248</v>
      </c>
      <c r="B6" s="1" t="s">
        <v>253</v>
      </c>
      <c r="C6" s="1">
        <v>29</v>
      </c>
      <c r="D6" s="1" t="s">
        <v>258</v>
      </c>
      <c r="E6" s="1" t="s">
        <v>262</v>
      </c>
      <c r="F6" s="1" t="s">
        <v>267</v>
      </c>
    </row>
    <row r="7" spans="1:6" x14ac:dyDescent="0.3">
      <c r="A7" s="1" t="s">
        <v>249</v>
      </c>
      <c r="B7" s="1" t="s">
        <v>252</v>
      </c>
      <c r="C7" s="1">
        <v>46</v>
      </c>
      <c r="D7" s="1" t="s">
        <v>256</v>
      </c>
      <c r="E7" s="1" t="s">
        <v>263</v>
      </c>
      <c r="F7" s="1" t="s">
        <v>266</v>
      </c>
    </row>
    <row r="8" spans="1:6" x14ac:dyDescent="0.3">
      <c r="A8" s="1" t="s">
        <v>250</v>
      </c>
      <c r="B8" s="1" t="s">
        <v>252</v>
      </c>
      <c r="C8" s="1">
        <v>51</v>
      </c>
      <c r="D8" s="1" t="s">
        <v>257</v>
      </c>
      <c r="E8" s="1" t="s">
        <v>260</v>
      </c>
      <c r="F8" s="1" t="s">
        <v>267</v>
      </c>
    </row>
    <row r="9" spans="1:6" x14ac:dyDescent="0.3">
      <c r="A9" s="1" t="s">
        <v>251</v>
      </c>
      <c r="B9" s="1" t="s">
        <v>253</v>
      </c>
      <c r="C9" s="1">
        <v>34</v>
      </c>
      <c r="D9" s="1" t="s">
        <v>257</v>
      </c>
      <c r="E9" s="1" t="s">
        <v>264</v>
      </c>
      <c r="F9" s="1" t="s">
        <v>266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D18" sqref="D18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18" t="s">
        <v>232</v>
      </c>
      <c r="B1" s="18"/>
      <c r="C1" s="18"/>
      <c r="D1" s="18"/>
      <c r="E1" s="18"/>
      <c r="F1" s="18"/>
    </row>
    <row r="3" spans="1:6" x14ac:dyDescent="0.3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20">
        <v>45987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20">
        <v>45989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20">
        <v>45986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20">
        <v>45985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20">
        <v>45988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20">
        <v>45985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45987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45984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45987</v>
      </c>
      <c r="F12" s="5">
        <v>35</v>
      </c>
    </row>
    <row r="13" spans="1:6" x14ac:dyDescent="0.3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K8" sqref="K8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0" t="s">
        <v>128</v>
      </c>
      <c r="B1" s="10"/>
      <c r="C1" s="10"/>
      <c r="D1" s="10"/>
      <c r="E1" s="10"/>
      <c r="F1" s="10"/>
      <c r="G1" s="10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abSelected="1" topLeftCell="A10" workbookViewId="0">
      <selection activeCell="I25" sqref="I25"/>
    </sheetView>
  </sheetViews>
  <sheetFormatPr defaultRowHeight="16.5" x14ac:dyDescent="0.3"/>
  <cols>
    <col min="3" max="3" width="14.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7">
        <v>9800</v>
      </c>
      <c r="I3" s="39">
        <f>TRUNC(SUMIF(G3:G12,"TV",H3:H12)/SUM(H3:H12)*100)</f>
        <v>30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7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7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7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7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7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7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7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7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7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8">
        <v>45934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11" t="s">
        <v>62</v>
      </c>
      <c r="G25" s="12"/>
      <c r="H25" s="13"/>
      <c r="I25" s="40">
        <f>COUNTIFS(H16:H24,"&gt;="&amp;LARGE(H16:H24,5),I16:I24,"&gt;="&amp;LARGE(I16:I24,5))</f>
        <v>4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3">
      <c r="A29" s="5" t="s">
        <v>70</v>
      </c>
      <c r="B29" s="5" t="s">
        <v>71</v>
      </c>
      <c r="C29" s="8">
        <v>45934</v>
      </c>
      <c r="D29" s="5" t="str">
        <f>VLOOKUP(WEEKDAY(C29,2),$F$30:$G$36,2,FALSE)</f>
        <v>토요일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8">
        <v>45935</v>
      </c>
      <c r="D30" s="5" t="str">
        <f t="shared" ref="D30:D38" si="2">VLOOKUP(WEEKDAY(C30,2),$F$30:$G$36,2,FALSE)</f>
        <v>일요일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3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2CBD-AB52-4A6E-B13F-5E1984C31B3A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6" t="s">
        <v>238</v>
      </c>
      <c r="C2" s="27"/>
      <c r="D2" s="33"/>
      <c r="E2" s="33"/>
      <c r="F2" s="33"/>
    </row>
    <row r="3" spans="2:6" collapsed="1" x14ac:dyDescent="0.3">
      <c r="B3" s="25"/>
      <c r="C3" s="25"/>
      <c r="D3" s="34" t="s">
        <v>240</v>
      </c>
      <c r="E3" s="34" t="s">
        <v>235</v>
      </c>
      <c r="F3" s="34" t="s">
        <v>237</v>
      </c>
    </row>
    <row r="4" spans="2:6" ht="40.5" hidden="1" outlineLevel="1" x14ac:dyDescent="0.3">
      <c r="B4" s="29"/>
      <c r="C4" s="29"/>
      <c r="D4" s="22"/>
      <c r="E4" s="36" t="s">
        <v>236</v>
      </c>
      <c r="F4" s="36" t="s">
        <v>236</v>
      </c>
    </row>
    <row r="5" spans="2:6" x14ac:dyDescent="0.3">
      <c r="B5" s="30" t="s">
        <v>239</v>
      </c>
      <c r="C5" s="31"/>
      <c r="D5" s="28"/>
      <c r="E5" s="28"/>
      <c r="F5" s="28"/>
    </row>
    <row r="6" spans="2:6" outlineLevel="1" x14ac:dyDescent="0.3">
      <c r="B6" s="29"/>
      <c r="C6" s="29" t="s">
        <v>233</v>
      </c>
      <c r="D6" s="23">
        <v>1150</v>
      </c>
      <c r="E6" s="35">
        <v>1250</v>
      </c>
      <c r="F6" s="35">
        <v>1150</v>
      </c>
    </row>
    <row r="7" spans="2:6" x14ac:dyDescent="0.3">
      <c r="B7" s="30" t="s">
        <v>241</v>
      </c>
      <c r="C7" s="31"/>
      <c r="D7" s="28"/>
      <c r="E7" s="28"/>
      <c r="F7" s="28"/>
    </row>
    <row r="8" spans="2:6" ht="17.25" outlineLevel="1" thickBot="1" x14ac:dyDescent="0.35">
      <c r="B8" s="32"/>
      <c r="C8" s="32" t="s">
        <v>234</v>
      </c>
      <c r="D8" s="24">
        <v>554753100</v>
      </c>
      <c r="E8" s="24">
        <v>600009900</v>
      </c>
      <c r="F8" s="24">
        <v>554753100</v>
      </c>
    </row>
    <row r="9" spans="2:6" x14ac:dyDescent="0.3">
      <c r="B9" t="s">
        <v>242</v>
      </c>
    </row>
    <row r="10" spans="2:6" x14ac:dyDescent="0.3">
      <c r="B10" t="s">
        <v>243</v>
      </c>
    </row>
    <row r="11" spans="2:6" x14ac:dyDescent="0.3">
      <c r="B11" t="s">
        <v>244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0" t="s">
        <v>147</v>
      </c>
      <c r="B1" s="10"/>
      <c r="C1" s="10"/>
      <c r="D1" s="10"/>
      <c r="E1" s="10"/>
      <c r="F1" s="10"/>
      <c r="G1" s="10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3">
      <c r="F18" s="5" t="s">
        <v>167</v>
      </c>
      <c r="G18" s="7">
        <v>1150</v>
      </c>
    </row>
  </sheetData>
  <scenarios current="0" sqref="G16">
    <scenario name="환율상승" locked="1" count="1" user="박형욱" comment="만든 사람 박형욱 날짜 2025-12-18">
      <inputCells r="G18" val="1250" numFmtId="41"/>
    </scenario>
    <scenario name=" 환율하락" locked="1" count="1" user="박형욱" comment="만든 사람 박형욱 날짜 2025-12-18">
      <inputCells r="G18" val="11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0" t="s">
        <v>168</v>
      </c>
      <c r="B1" s="10"/>
      <c r="C1" s="10"/>
      <c r="D1" s="10"/>
      <c r="E1" s="10"/>
      <c r="F1" s="10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19" sqref="E19"/>
    </sheetView>
  </sheetViews>
  <sheetFormatPr defaultRowHeight="16.5" x14ac:dyDescent="0.3"/>
  <cols>
    <col min="2" max="6" width="10.625" customWidth="1"/>
  </cols>
  <sheetData>
    <row r="1" spans="1:6" ht="20.25" x14ac:dyDescent="0.3">
      <c r="A1" s="10" t="s">
        <v>182</v>
      </c>
      <c r="B1" s="10"/>
      <c r="C1" s="10"/>
      <c r="D1" s="10"/>
      <c r="E1" s="10"/>
      <c r="F1" s="10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37">
        <v>33000</v>
      </c>
      <c r="C4" s="37">
        <v>77000</v>
      </c>
      <c r="D4" s="37">
        <v>61000</v>
      </c>
      <c r="E4" s="37">
        <v>54000</v>
      </c>
      <c r="F4" s="38">
        <f>SUM(B4:E4)</f>
        <v>225000</v>
      </c>
    </row>
    <row r="5" spans="1:6" x14ac:dyDescent="0.3">
      <c r="A5" s="5" t="s">
        <v>190</v>
      </c>
      <c r="B5" s="37">
        <v>50000</v>
      </c>
      <c r="C5" s="37">
        <v>79000</v>
      </c>
      <c r="D5" s="37">
        <v>43000</v>
      </c>
      <c r="E5" s="37">
        <v>67000</v>
      </c>
      <c r="F5" s="38">
        <f t="shared" ref="F5:F11" si="0">SUM(B5:E5)</f>
        <v>239000</v>
      </c>
    </row>
    <row r="6" spans="1:6" x14ac:dyDescent="0.3">
      <c r="A6" s="5" t="s">
        <v>191</v>
      </c>
      <c r="B6" s="37">
        <v>47000</v>
      </c>
      <c r="C6" s="37">
        <v>36000</v>
      </c>
      <c r="D6" s="37">
        <v>78000</v>
      </c>
      <c r="E6" s="37">
        <v>54000</v>
      </c>
      <c r="F6" s="38">
        <f t="shared" si="0"/>
        <v>215000</v>
      </c>
    </row>
    <row r="7" spans="1:6" x14ac:dyDescent="0.3">
      <c r="A7" s="5" t="s">
        <v>192</v>
      </c>
      <c r="B7" s="37">
        <v>59000</v>
      </c>
      <c r="C7" s="37">
        <v>55000</v>
      </c>
      <c r="D7" s="37">
        <v>76000</v>
      </c>
      <c r="E7" s="37">
        <v>31000</v>
      </c>
      <c r="F7" s="38">
        <f t="shared" si="0"/>
        <v>221000</v>
      </c>
    </row>
    <row r="8" spans="1:6" x14ac:dyDescent="0.3">
      <c r="A8" s="5" t="s">
        <v>193</v>
      </c>
      <c r="B8" s="37">
        <v>65000</v>
      </c>
      <c r="C8" s="37">
        <v>39000</v>
      </c>
      <c r="D8" s="37">
        <v>67000</v>
      </c>
      <c r="E8" s="37">
        <v>54000</v>
      </c>
      <c r="F8" s="38">
        <f t="shared" si="0"/>
        <v>225000</v>
      </c>
    </row>
    <row r="9" spans="1:6" x14ac:dyDescent="0.3">
      <c r="A9" s="5" t="s">
        <v>194</v>
      </c>
      <c r="B9" s="37">
        <v>76000</v>
      </c>
      <c r="C9" s="37">
        <v>41000</v>
      </c>
      <c r="D9" s="37">
        <v>51000</v>
      </c>
      <c r="E9" s="37">
        <v>38000</v>
      </c>
      <c r="F9" s="38">
        <f t="shared" si="0"/>
        <v>206000</v>
      </c>
    </row>
    <row r="10" spans="1:6" x14ac:dyDescent="0.3">
      <c r="A10" s="5" t="s">
        <v>195</v>
      </c>
      <c r="B10" s="37">
        <v>46000</v>
      </c>
      <c r="C10" s="37">
        <v>59000</v>
      </c>
      <c r="D10" s="37">
        <v>78000</v>
      </c>
      <c r="E10" s="37">
        <v>31000</v>
      </c>
      <c r="F10" s="38">
        <f t="shared" si="0"/>
        <v>214000</v>
      </c>
    </row>
    <row r="11" spans="1:6" x14ac:dyDescent="0.3">
      <c r="A11" s="5" t="s">
        <v>196</v>
      </c>
      <c r="B11" s="37">
        <v>78000</v>
      </c>
      <c r="C11" s="37">
        <v>75000</v>
      </c>
      <c r="D11" s="37">
        <v>35000</v>
      </c>
      <c r="E11" s="37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K12" sqref="K12"/>
    </sheetView>
  </sheetViews>
  <sheetFormatPr defaultRowHeight="16.5" x14ac:dyDescent="0.3"/>
  <sheetData>
    <row r="1" spans="1:5" ht="20.25" x14ac:dyDescent="0.3">
      <c r="A1" s="10" t="s">
        <v>197</v>
      </c>
      <c r="B1" s="10"/>
      <c r="C1" s="10"/>
      <c r="D1" s="10"/>
      <c r="E1" s="10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2025-12-18T11:29:02Z</dcterms:modified>
</cp:coreProperties>
</file>