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시나공 2급 실기\02 최신기출유형\"/>
    </mc:Choice>
  </mc:AlternateContent>
  <xr:revisionPtr revIDLastSave="0" documentId="13_ncr:1_{8EF26A07-EC5D-4E05-9E46-74F1E87AC228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I25" i="4"/>
  <c r="I3" i="4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<sst xmlns="http://schemas.openxmlformats.org/spreadsheetml/2006/main" count="340" uniqueCount="269">
  <si>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</si>
  <si>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</si>
  <si>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</si>
  <si>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</si>
  <si>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</si>
  <si>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</si>
  <si>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</si>
  <si>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</si>
  <si>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</si>
  <si>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</si>
  <si>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</si>
  <si>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</si>
  <si>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</si>
  <si>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</si>
  <si>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</si>
  <si>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</si>
  <si>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</si>
  <si>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</si>
  <si>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</si>
  <si>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</si>
  <si>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</si>
  <si>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</si>
  <si>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</si>
  <si>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</si>
  <si>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</si>
  <si>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</si>
  <si>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</si>
  <si>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</si>
  <si>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</si>
  <si>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</si>
  <si>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</si>
  <si>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</si>
  <si>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</si>
  <si>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</si>
  <si>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</si>
  <si>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</si>
  <si>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</si>
  <si>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</si>
  <si>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</si>
  <si>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</si>
  <si>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</si>
  <si>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</si>
  <si>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</si>
  <si>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</si>
  <si>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</si>
  <si>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</si>
  <si>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</si>
  <si>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</si>
  <si>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</si>
  <si>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</si>
  <si>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</si>
  <si>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</si>
  <si>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</si>
  <si>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</si>
  <si>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</si>
  <si>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</si>
  <si>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</si>
  <si>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</si>
  <si>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</si>
  <si>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</si>
  <si>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</si>
  <si>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</si>
  <si>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</si>
  <si>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</si>
  <si>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</si>
  <si>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</si>
  <si>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</si>
  <si>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</si>
  <si>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</si>
  <si>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</si>
  <si>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</si>
  <si>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</si>
  <si>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</si>
  <si>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</si>
  <si>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</si>
  <si>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</si>
  <si>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</si>
  <si>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</si>
  <si>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</si>
  <si>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</si>
  <si>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</si>
  <si>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</si>
  <si>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</si>
  <si>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</si>
  <si>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</si>
  <si>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</si>
  <si>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</si>
  <si>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</si>
  <si>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</si>
  <si>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</si>
  <si>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</si>
  <si>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</si>
  <si>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</si>
  <si>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</si>
  <si>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</si>
  <si>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</si>
  <si>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</si>
  <si>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</si>
  <si>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</si>
  <si>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</si>
  <si>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</si>
  <si>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</si>
  <si>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</si>
  <si>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</si>
  <si>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</si>
  <si>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</si>
  <si>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</si>
  <si>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</si>
  <si>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</si>
  <si>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</si>
  <si>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</si>
  <si>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</si>
  <si>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</si>
  <si>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</si>
  <si>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</si>
  <si>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</si>
  <si>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</si>
  <si>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</si>
  <si>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</si>
  <si>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</si>
  <si>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</si>
  <si>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</si>
  <si>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</si>
  <si>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</si>
  <si>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</si>
  <si>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</si>
  <si>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</si>
  <si>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</si>
  <si>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</si>
  <si>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</si>
  <si>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</si>
  <si>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</si>
  <si>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</si>
  <si>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</si>
  <si>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</si>
  <si>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</si>
  <si>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</si>
  <si>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</si>
  <si>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</si>
  <si>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</si>
  <si>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</si>
  <si>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</si>
  <si>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</si>
  <si>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</si>
  <si>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</si>
  <si>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</si>
  <si>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</si>
  <si>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</si>
  <si>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</si>
  <si>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</si>
  <si>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</si>
  <si>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</si>
  <si>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</si>
  <si>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</si>
  <si>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</si>
  <si>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</si>
  <si>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</si>
  <si>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</si>
  <si>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</si>
  <si>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</si>
  <si>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</si>
  <si>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</si>
  <si>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</si>
  <si>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</si>
  <si>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</si>
  <si>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</si>
  <si>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</si>
  <si>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</si>
  <si>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</si>
  <si>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</si>
  <si>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</si>
  <si>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</si>
  <si>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</si>
  <si>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</si>
  <si>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</si>
  <si>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</si>
  <si>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</si>
  <si>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</si>
  <si>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</si>
  <si>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</si>
  <si>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</si>
  <si>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</si>
  <si>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</si>
  <si>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</si>
  <si>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</si>
  <si>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</si>
  <si>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</si>
  <si>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</si>
  <si>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</si>
  <si>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</si>
  <si>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</si>
  <si>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</si>
  <si>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</si>
  <si>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</si>
  <si>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</si>
  <si>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</si>
  <si>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</si>
  <si>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</si>
  <si>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</si>
  <si>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</si>
  <si>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</si>
  <si>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</si>
  <si>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</si>
  <si>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</si>
  <si>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</si>
  <si>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</si>
  <si>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</si>
  <si>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</si>
  <si>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</si>
  <si>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</si>
  <si>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</si>
  <si>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</si>
  <si>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</si>
  <si>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</si>
  <si>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</si>
  <si>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</si>
  <si>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</si>
  <si>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</si>
  <si>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</si>
  <si>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</si>
  <si>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</si>
  <si>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</si>
  <si>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</si>
  <si>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</si>
  <si>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</si>
  <si>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</si>
  <si>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</si>
  <si>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</si>
  <si>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</si>
  <si>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</si>
  <si>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</si>
  <si>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</si>
  <si>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</si>
  <si>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</si>
  <si>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</si>
  <si>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</si>
  <si>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</si>
  <si>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</si>
  <si>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</si>
  <si>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</si>
  <si>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</si>
  <si>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</si>
  <si>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</si>
  <si>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</si>
  <si>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</si>
  <si>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</si>
  <si>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</si>
  <si>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</si>
  <si>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</si>
  <si>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</si>
  <si>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</si>
  <si>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</si>
  <si>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</si>
  <si>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</si>
  <si>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OP-6933</t>
    <phoneticPr fontId="1" type="noConversion"/>
  </si>
  <si>
    <t>SA-1967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</si>
  <si>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</si>
  <si>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</si>
  <si>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</si>
  <si>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</si>
  <si>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이다연 날짜 2025-04-07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</si>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</sst>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78" formatCode="&quot;₩&quot;#,##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9BD-4FB4-BB90-422258EC5B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9BD-4FB4-BB90-422258EC5B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9BD-4FB4-BB90-422258EC5B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9BD-4FB4-BB90-422258EC5B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9BD-4FB4-BB90-422258EC5B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242</v>
      </c>
      <c r="C4" s="1">
        <v>38</v>
      </c>
      <c r="D4" s="1" t="s">
        <v>244</v>
      </c>
      <c r="E4" s="1" t="s">
        <v>247</v>
      </c>
      <c r="F4" s="1" t="s">
        <v>252</v>
      </c>
    </row>
    <row r="5" spans="1:6" x14ac:dyDescent="0.3">
      <c r="A5" s="1" t="s">
        <v>239</v>
      </c>
      <c r="B5" s="1" t="s">
        <v>243</v>
      </c>
      <c r="C5" s="1">
        <v>45</v>
      </c>
      <c r="D5" s="1" t="s">
        <v>245</v>
      </c>
      <c r="E5" s="1" t="s">
        <v>248</v>
      </c>
      <c r="F5" s="1" t="s">
        <v>253</v>
      </c>
    </row>
    <row r="6" spans="1:6" x14ac:dyDescent="0.3">
      <c r="A6" s="1" t="s">
        <v>240</v>
      </c>
      <c r="B6" s="1" t="s">
        <v>243</v>
      </c>
      <c r="C6" s="1">
        <v>29</v>
      </c>
      <c r="D6" s="1" t="s">
        <v>246</v>
      </c>
      <c r="E6" s="1" t="s">
        <v>249</v>
      </c>
      <c r="F6" s="1" t="s">
        <v>253</v>
      </c>
    </row>
    <row r="7" spans="1:6" x14ac:dyDescent="0.3">
      <c r="A7" s="1" t="s">
        <v>255</v>
      </c>
      <c r="B7" s="1" t="s">
        <v>242</v>
      </c>
      <c r="C7" s="1">
        <v>46</v>
      </c>
      <c r="D7" s="1" t="s">
        <v>244</v>
      </c>
      <c r="E7" s="1" t="s">
        <v>250</v>
      </c>
      <c r="F7" s="1" t="s">
        <v>252</v>
      </c>
    </row>
    <row r="8" spans="1:6" x14ac:dyDescent="0.3">
      <c r="A8" s="1" t="s">
        <v>254</v>
      </c>
      <c r="B8" s="1" t="s">
        <v>242</v>
      </c>
      <c r="C8" s="1">
        <v>51</v>
      </c>
      <c r="D8" s="1" t="s">
        <v>245</v>
      </c>
      <c r="E8" s="1" t="s">
        <v>247</v>
      </c>
      <c r="F8" s="1" t="s">
        <v>253</v>
      </c>
    </row>
    <row r="9" spans="1:6" x14ac:dyDescent="0.3">
      <c r="A9" s="1" t="s">
        <v>241</v>
      </c>
      <c r="B9" s="1" t="s">
        <v>243</v>
      </c>
      <c r="C9" s="1">
        <v>34</v>
      </c>
      <c r="D9" s="1" t="s">
        <v>245</v>
      </c>
      <c r="E9" s="1" t="s">
        <v>251</v>
      </c>
      <c r="F9" s="1" t="s">
        <v>252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sqref="A1:F1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3.125" bestFit="1" customWidth="1"/>
    <col min="6" max="6" width="12.375" bestFit="1" customWidth="1"/>
  </cols>
  <sheetData>
    <row r="1" spans="1:6" ht="22.5" x14ac:dyDescent="0.3">
      <c r="A1" s="30" t="s">
        <v>256</v>
      </c>
      <c r="B1" s="30"/>
      <c r="C1" s="30"/>
      <c r="D1" s="30"/>
      <c r="E1" s="30"/>
      <c r="F1" s="30"/>
    </row>
    <row r="3" spans="1:6" x14ac:dyDescent="0.3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12">
        <v>45622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12">
        <v>45624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12">
        <v>45621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12">
        <v>45620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12">
        <v>45623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12">
        <v>45620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45622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45619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45622</v>
      </c>
      <c r="F12" s="5">
        <v>35</v>
      </c>
    </row>
    <row r="13" spans="1:6" x14ac:dyDescent="0.3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31" t="s">
        <v>128</v>
      </c>
      <c r="B1" s="31"/>
      <c r="C1" s="31"/>
      <c r="D1" s="31"/>
      <c r="E1" s="31"/>
      <c r="F1" s="31"/>
      <c r="G1" s="3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/>
  </sheetViews>
  <sheetFormatPr defaultRowHeight="16.5" x14ac:dyDescent="0.3"/>
  <cols>
    <col min="3" max="3" width="14.25" bestFit="1" customWidth="1"/>
    <col min="9" max="9" width="10.1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SUMIF(G3:G12,G3,H3:H12)/SUM(H3:H12)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32" t="s">
        <v>62</v>
      </c>
      <c r="G25" s="33"/>
      <c r="H25" s="34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35" t="s">
        <v>69</v>
      </c>
      <c r="G28" s="35"/>
    </row>
    <row r="29" spans="1:9" x14ac:dyDescent="0.3">
      <c r="A29" s="5" t="s">
        <v>70</v>
      </c>
      <c r="B29" s="5" t="s">
        <v>71</v>
      </c>
      <c r="C29" s="9">
        <v>45569</v>
      </c>
      <c r="D29" s="5" t="str">
        <f>VLOOKUP(WEEKDAY(C29,2),$F$30:$G$36,2,0)</f>
        <v>금요일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VLOOKUP(WEEKDAY(C30,2),$F$30:$G$36,2,0)</f>
        <v>토요일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3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242F-34D9-4FE4-B41F-FB52DD087F43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8" t="s">
        <v>262</v>
      </c>
      <c r="C2" s="19"/>
      <c r="D2" s="25"/>
      <c r="E2" s="25"/>
      <c r="F2" s="25"/>
    </row>
    <row r="3" spans="2:6" collapsed="1" x14ac:dyDescent="0.3">
      <c r="B3" s="17"/>
      <c r="C3" s="17"/>
      <c r="D3" s="26" t="s">
        <v>264</v>
      </c>
      <c r="E3" s="26" t="s">
        <v>259</v>
      </c>
      <c r="F3" s="26" t="s">
        <v>261</v>
      </c>
    </row>
    <row r="4" spans="2:6" ht="40.5" hidden="1" outlineLevel="1" x14ac:dyDescent="0.3">
      <c r="B4" s="21"/>
      <c r="C4" s="21"/>
      <c r="D4" s="14"/>
      <c r="E4" s="28" t="s">
        <v>260</v>
      </c>
      <c r="F4" s="28" t="s">
        <v>260</v>
      </c>
    </row>
    <row r="5" spans="2:6" x14ac:dyDescent="0.3">
      <c r="B5" s="22" t="s">
        <v>263</v>
      </c>
      <c r="C5" s="23"/>
      <c r="D5" s="20"/>
      <c r="E5" s="20"/>
      <c r="F5" s="20"/>
    </row>
    <row r="6" spans="2:6" outlineLevel="1" x14ac:dyDescent="0.3">
      <c r="B6" s="21"/>
      <c r="C6" s="21" t="s">
        <v>257</v>
      </c>
      <c r="D6" s="15">
        <v>1150</v>
      </c>
      <c r="E6" s="27">
        <v>1250</v>
      </c>
      <c r="F6" s="27">
        <v>1050</v>
      </c>
    </row>
    <row r="7" spans="2:6" x14ac:dyDescent="0.3">
      <c r="B7" s="22" t="s">
        <v>265</v>
      </c>
      <c r="C7" s="23"/>
      <c r="D7" s="20"/>
      <c r="E7" s="20"/>
      <c r="F7" s="20"/>
    </row>
    <row r="8" spans="2:6" ht="17.25" outlineLevel="1" thickBot="1" x14ac:dyDescent="0.35">
      <c r="B8" s="24"/>
      <c r="C8" s="24" t="s">
        <v>258</v>
      </c>
      <c r="D8" s="16">
        <v>554753100</v>
      </c>
      <c r="E8" s="16">
        <v>600009900</v>
      </c>
      <c r="F8" s="16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sqref="A1:G1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31" t="s">
        <v>147</v>
      </c>
      <c r="B1" s="31"/>
      <c r="C1" s="31"/>
      <c r="D1" s="31"/>
      <c r="E1" s="31"/>
      <c r="F1" s="31"/>
      <c r="G1" s="3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3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3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3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3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3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3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3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3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3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3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3">
      <c r="A16" s="36" t="s">
        <v>127</v>
      </c>
      <c r="B16" s="37"/>
      <c r="C16" s="37"/>
      <c r="D16" s="37"/>
      <c r="E16" s="37"/>
      <c r="F16" s="38"/>
      <c r="G16" s="8">
        <f>SUM(G4:G15)</f>
        <v>554753100</v>
      </c>
    </row>
    <row r="18" spans="6:7" x14ac:dyDescent="0.3">
      <c r="F18" s="5" t="s">
        <v>167</v>
      </c>
      <c r="G18" s="8">
        <v>1150</v>
      </c>
    </row>
  </sheetData>
  <scenarios current="0" sqref="G16">
    <scenario name="환율상승" locked="1" count="1" user="이다연" comment="만든 사람 이다연 날짜 2025-04-07">
      <inputCells r="G18" val="1250" numFmtId="41"/>
    </scenario>
    <scenario name="환율하락" locked="1" count="1" user="이다연" comment="만든 사람 이다연 날짜 2025-04-07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31" t="s">
        <v>168</v>
      </c>
      <c r="B1" s="31"/>
      <c r="C1" s="31"/>
      <c r="D1" s="31"/>
      <c r="E1" s="31"/>
      <c r="F1" s="3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3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3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3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3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B4" sqref="B4:F11"/>
    </sheetView>
  </sheetViews>
  <sheetFormatPr defaultRowHeight="16.5" x14ac:dyDescent="0.3"/>
  <cols>
    <col min="2" max="6" width="10.625" customWidth="1"/>
  </cols>
  <sheetData>
    <row r="1" spans="1:6" ht="20.25" x14ac:dyDescent="0.3">
      <c r="A1" s="31" t="s">
        <v>182</v>
      </c>
      <c r="B1" s="31"/>
      <c r="C1" s="31"/>
      <c r="D1" s="31"/>
      <c r="E1" s="31"/>
      <c r="F1" s="3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29">
        <v>33000</v>
      </c>
      <c r="C4" s="29">
        <v>77000</v>
      </c>
      <c r="D4" s="29">
        <v>61000</v>
      </c>
      <c r="E4" s="29">
        <v>54000</v>
      </c>
      <c r="F4" s="29">
        <f>SUM(B4:E4)</f>
        <v>225000</v>
      </c>
    </row>
    <row r="5" spans="1:6" x14ac:dyDescent="0.3">
      <c r="A5" s="5" t="s">
        <v>190</v>
      </c>
      <c r="B5" s="29">
        <v>50000</v>
      </c>
      <c r="C5" s="29">
        <v>79000</v>
      </c>
      <c r="D5" s="29">
        <v>43000</v>
      </c>
      <c r="E5" s="29">
        <v>67000</v>
      </c>
      <c r="F5" s="29">
        <f t="shared" ref="F5:F11" si="0">SUM(B5:E5)</f>
        <v>239000</v>
      </c>
    </row>
    <row r="6" spans="1:6" x14ac:dyDescent="0.3">
      <c r="A6" s="5" t="s">
        <v>191</v>
      </c>
      <c r="B6" s="29">
        <v>47000</v>
      </c>
      <c r="C6" s="29">
        <v>36000</v>
      </c>
      <c r="D6" s="29">
        <v>78000</v>
      </c>
      <c r="E6" s="29">
        <v>54000</v>
      </c>
      <c r="F6" s="29">
        <f t="shared" si="0"/>
        <v>215000</v>
      </c>
    </row>
    <row r="7" spans="1:6" x14ac:dyDescent="0.3">
      <c r="A7" s="5" t="s">
        <v>192</v>
      </c>
      <c r="B7" s="29">
        <v>59000</v>
      </c>
      <c r="C7" s="29">
        <v>55000</v>
      </c>
      <c r="D7" s="29">
        <v>76000</v>
      </c>
      <c r="E7" s="29">
        <v>31000</v>
      </c>
      <c r="F7" s="29">
        <f t="shared" si="0"/>
        <v>221000</v>
      </c>
    </row>
    <row r="8" spans="1:6" x14ac:dyDescent="0.3">
      <c r="A8" s="5" t="s">
        <v>193</v>
      </c>
      <c r="B8" s="29">
        <v>65000</v>
      </c>
      <c r="C8" s="29">
        <v>39000</v>
      </c>
      <c r="D8" s="29">
        <v>67000</v>
      </c>
      <c r="E8" s="29">
        <v>54000</v>
      </c>
      <c r="F8" s="29">
        <f t="shared" si="0"/>
        <v>225000</v>
      </c>
    </row>
    <row r="9" spans="1:6" x14ac:dyDescent="0.3">
      <c r="A9" s="5" t="s">
        <v>194</v>
      </c>
      <c r="B9" s="29">
        <v>76000</v>
      </c>
      <c r="C9" s="29">
        <v>41000</v>
      </c>
      <c r="D9" s="29">
        <v>51000</v>
      </c>
      <c r="E9" s="29">
        <v>38000</v>
      </c>
      <c r="F9" s="29">
        <f t="shared" si="0"/>
        <v>206000</v>
      </c>
    </row>
    <row r="10" spans="1:6" x14ac:dyDescent="0.3">
      <c r="A10" s="5" t="s">
        <v>195</v>
      </c>
      <c r="B10" s="29">
        <v>46000</v>
      </c>
      <c r="C10" s="29">
        <v>59000</v>
      </c>
      <c r="D10" s="29">
        <v>78000</v>
      </c>
      <c r="E10" s="29">
        <v>31000</v>
      </c>
      <c r="F10" s="29">
        <f t="shared" si="0"/>
        <v>214000</v>
      </c>
    </row>
    <row r="11" spans="1:6" x14ac:dyDescent="0.3">
      <c r="A11" s="5" t="s">
        <v>196</v>
      </c>
      <c r="B11" s="29">
        <v>78000</v>
      </c>
      <c r="C11" s="29">
        <v>75000</v>
      </c>
      <c r="D11" s="29">
        <v>35000</v>
      </c>
      <c r="E11" s="29">
        <v>54000</v>
      </c>
      <c r="F11" s="29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sheetData>
    <row r="1" spans="1:5" ht="20.25" x14ac:dyDescent="0.3">
      <c r="A1" s="31" t="s">
        <v>197</v>
      </c>
      <c r="B1" s="31"/>
      <c r="C1" s="31"/>
      <c r="D1" s="31"/>
      <c r="E1" s="3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이다연</cp:lastModifiedBy>
  <dcterms:created xsi:type="dcterms:W3CDTF">2023-04-27T08:01:32Z</dcterms:created>
  <dcterms:modified xsi:type="dcterms:W3CDTF">2025-04-07T09:51:16Z</dcterms:modified>
</cp:coreProperties>
</file>