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원주금융회계고\Downloads\길벗컴활2급실기기출\길벗컴활2급기출\02 최신기출유형\"/>
    </mc:Choice>
  </mc:AlternateContent>
  <bookViews>
    <workbookView xWindow="0" yWindow="0" windowWidth="28800" windowHeight="11505" activeTab="2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I25" i="4"/>
  <c r="D30" i="4"/>
  <c r="D31" i="4"/>
  <c r="D32" i="4"/>
  <c r="D33" i="4"/>
  <c r="D34" i="4"/>
  <c r="D35" i="4"/>
  <c r="D36" i="4"/>
  <c r="D37" i="4"/>
  <c r="D38" i="4"/>
  <c r="D29" i="4"/>
  <c r="I3" i="4"/>
  <c r="D3" i="4"/>
  <c r="D5" i="4"/>
  <c r="D6" i="4"/>
  <c r="D7" i="4"/>
  <c r="D8" i="4"/>
  <c r="D9" i="4"/>
  <c r="D10" i="4"/>
  <c r="D11" i="4"/>
  <c r="D12" i="4"/>
  <c r="D4" i="4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<sst xmlns="http://schemas.openxmlformats.org/spreadsheetml/2006/main" count="340" uniqueCount="277">
  <si>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</si>
  <si>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</si>
  <si>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</si>
  <si>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</si>
  <si>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</si>
  <si>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</si>
  <si>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</si>
  <si>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</si>
  <si>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</si>
  <si>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</si>
  <si>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</si>
  <si>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</si>
  <si>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</si>
  <si>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</si>
  <si>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</si>
  <si>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</si>
  <si>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</si>
  <si>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</si>
  <si>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</si>
  <si>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</si>
  <si>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</si>
  <si>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</si>
  <si>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</si>
  <si>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</si>
  <si>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</si>
  <si>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</si>
  <si>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</si>
  <si>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</si>
  <si>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</si>
  <si>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</si>
  <si>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</si>
  <si>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</si>
  <si>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</si>
  <si>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</si>
  <si>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</si>
  <si>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</si>
  <si>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</si>
  <si>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</si>
  <si>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</si>
  <si>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</si>
  <si>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</si>
  <si>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</si>
  <si>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</si>
  <si>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</si>
  <si>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</si>
  <si>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</si>
  <si>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</si>
  <si>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</si>
  <si>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</si>
  <si>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</si>
  <si>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</si>
  <si>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</si>
  <si>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</si>
  <si>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</si>
  <si>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</si>
  <si>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</si>
  <si>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</si>
  <si>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</si>
  <si>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</si>
  <si>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</si>
  <si>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</si>
  <si>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</si>
  <si>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</si>
  <si>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</si>
  <si>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</si>
  <si>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</si>
  <si>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</si>
  <si>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</si>
  <si>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</si>
  <si>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</si>
  <si>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</si>
  <si>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</si>
  <si>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</si>
  <si>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</si>
  <si>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</si>
  <si>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</si>
  <si>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</si>
  <si>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</si>
  <si>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</si>
  <si>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</si>
  <si>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</si>
  <si>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</si>
  <si>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</si>
  <si>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</si>
  <si>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</si>
  <si>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</si>
  <si>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</si>
  <si>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</si>
  <si>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</si>
  <si>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</si>
  <si>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</si>
  <si>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</si>
  <si>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</si>
  <si>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</si>
  <si>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</si>
  <si>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</si>
  <si>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</si>
  <si>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</si>
  <si>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</si>
  <si>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</si>
  <si>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</si>
  <si>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</si>
  <si>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</si>
  <si>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</si>
  <si>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</si>
  <si>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</si>
  <si>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</si>
  <si>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</si>
  <si>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</si>
  <si>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</si>
  <si>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</si>
  <si>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</si>
  <si>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</si>
  <si>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</si>
  <si>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</si>
  <si>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</si>
  <si>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</si>
  <si>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</si>
  <si>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</si>
  <si>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</si>
  <si>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</si>
  <si>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</si>
  <si>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</si>
  <si>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</si>
  <si>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</si>
  <si>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</si>
  <si>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</si>
  <si>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</si>
  <si>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</si>
  <si>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</si>
  <si>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</si>
  <si>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</si>
  <si>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</si>
  <si>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</si>
  <si>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</si>
  <si>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</si>
  <si>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</si>
  <si>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</si>
  <si>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</si>
  <si>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</si>
  <si>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</si>
  <si>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</si>
  <si>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</si>
  <si>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</si>
  <si>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</si>
  <si>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</si>
  <si>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</si>
  <si>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</si>
  <si>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</si>
  <si>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</si>
  <si>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</si>
  <si>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</si>
  <si>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</si>
  <si>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</si>
  <si>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</si>
  <si>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</si>
  <si>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</si>
  <si>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</si>
  <si>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</si>
  <si>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</si>
  <si>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</si>
  <si>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</si>
  <si>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</si>
  <si>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</si>
  <si>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</si>
  <si>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</si>
  <si>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</si>
  <si>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</si>
  <si>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</si>
  <si>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</si>
  <si>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</si>
  <si>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</si>
  <si>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</si>
  <si>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</si>
  <si>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</si>
  <si>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</si>
  <si>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</si>
  <si>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</si>
  <si>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</si>
  <si>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</si>
  <si>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</si>
  <si>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</si>
  <si>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</si>
  <si>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</si>
  <si>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</si>
  <si>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</si>
  <si>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</si>
  <si>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</si>
  <si>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</si>
  <si>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</si>
  <si>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</si>
  <si>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</si>
  <si>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</si>
  <si>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</si>
  <si>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</si>
  <si>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</si>
  <si>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</si>
  <si>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</si>
  <si>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</si>
  <si>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</si>
  <si>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</si>
  <si>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</si>
  <si>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</si>
  <si>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</si>
  <si>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</si>
  <si>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</si>
  <si>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</si>
  <si>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</si>
  <si>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</si>
  <si>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</si>
  <si>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</si>
  <si>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</si>
  <si>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</si>
  <si>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</si>
  <si>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</si>
  <si>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</si>
  <si>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</si>
  <si>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</si>
  <si>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</si>
  <si>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</si>
  <si>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</si>
  <si>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</si>
  <si>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</si>
  <si>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</si>
  <si>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</si>
  <si>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</si>
  <si>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</si>
  <si>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</si>
  <si>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</si>
  <si>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</si>
  <si>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</si>
  <si>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</si>
  <si>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</si>
  <si>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</si>
  <si>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</si>
  <si>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</si>
  <si>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</si>
  <si>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</si>
  <si>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</si>
  <si>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</si>
  <si>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</si>
  <si>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남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</si>
  <si>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</si>
  <si>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</si>
  <si>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</si>
  <si>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</si>
  <si>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</si>
  <si>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헬스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</si>
  <si>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</si>
  <si>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</si>
  <si>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</si>
  <si>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</si>
  <si>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망원동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</si>
  <si>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</si>
  <si>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</si>
  <si>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</si>
  <si>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정회원</t>
    <phoneticPr fontId="1" type="noConversion"/>
  </si>
  <si>
    <t>정회원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</si>
  <si>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</si>
  <si>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</si>
  <si>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</si>
  <si>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</si>
  <si>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</si>
  <si>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</si>
  <si>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▣상공종합학원 수강신청현황▣</t>
    <phoneticPr fontId="1" type="noConversion"/>
  </si>
  <si>
    <t>환율</t>
  </si>
  <si>
    <t>환율상승</t>
  </si>
  <si>
    <t>만든 사람 원주금융회계고 날짜 2025-01-02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</si>
  <si>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</si>
  <si>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</si>
  <si>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</si>
  <si>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</si>
  <si>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</si>
  <si>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</si>
  <si>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</si>
  <si>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</si>
  <si>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총판매액합계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</si>
</sst>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9" formatCode="ddaaa\(aaaa\)"/>
    <numFmt numFmtId="180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4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/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5" sqref="F5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258</v>
      </c>
      <c r="B4" s="1" t="s">
        <v>238</v>
      </c>
      <c r="C4" s="1">
        <v>38</v>
      </c>
      <c r="D4" s="1" t="s">
        <v>244</v>
      </c>
      <c r="E4" s="1" t="s">
        <v>248</v>
      </c>
      <c r="F4" s="1" t="s">
        <v>254</v>
      </c>
    </row>
    <row r="5" spans="1:6" x14ac:dyDescent="0.3">
      <c r="A5" s="1" t="s">
        <v>259</v>
      </c>
      <c r="B5" s="1" t="s">
        <v>239</v>
      </c>
      <c r="C5" s="1">
        <v>45</v>
      </c>
      <c r="D5" s="1" t="s">
        <v>245</v>
      </c>
      <c r="E5" s="1" t="s">
        <v>249</v>
      </c>
      <c r="F5" s="1" t="s">
        <v>255</v>
      </c>
    </row>
    <row r="6" spans="1:6" x14ac:dyDescent="0.3">
      <c r="A6" s="1" t="s">
        <v>260</v>
      </c>
      <c r="B6" s="1" t="s">
        <v>240</v>
      </c>
      <c r="C6" s="1">
        <v>29</v>
      </c>
      <c r="D6" s="1" t="s">
        <v>246</v>
      </c>
      <c r="E6" s="1" t="s">
        <v>250</v>
      </c>
      <c r="F6" s="1" t="s">
        <v>255</v>
      </c>
    </row>
    <row r="7" spans="1:6" x14ac:dyDescent="0.3">
      <c r="A7" s="1" t="s">
        <v>261</v>
      </c>
      <c r="B7" s="1" t="s">
        <v>241</v>
      </c>
      <c r="C7" s="1">
        <v>46</v>
      </c>
      <c r="D7" s="1" t="s">
        <v>244</v>
      </c>
      <c r="E7" s="1" t="s">
        <v>251</v>
      </c>
      <c r="F7" s="1" t="s">
        <v>256</v>
      </c>
    </row>
    <row r="8" spans="1:6" x14ac:dyDescent="0.3">
      <c r="A8" s="1" t="s">
        <v>262</v>
      </c>
      <c r="B8" s="1" t="s">
        <v>242</v>
      </c>
      <c r="C8" s="1">
        <v>51</v>
      </c>
      <c r="D8" s="1" t="s">
        <v>247</v>
      </c>
      <c r="E8" s="1" t="s">
        <v>252</v>
      </c>
      <c r="F8" s="1" t="s">
        <v>255</v>
      </c>
    </row>
    <row r="9" spans="1:6" x14ac:dyDescent="0.3">
      <c r="A9" s="1" t="s">
        <v>263</v>
      </c>
      <c r="B9" s="1" t="s">
        <v>243</v>
      </c>
      <c r="C9" s="1">
        <v>34</v>
      </c>
      <c r="D9" s="1" t="s">
        <v>247</v>
      </c>
      <c r="E9" s="1" t="s">
        <v>253</v>
      </c>
      <c r="F9" s="1" t="s">
        <v>257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H16" sqref="H16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264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45256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45258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45255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45254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45257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45254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45256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45253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45256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K6" sqref="K6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1" priority="2">
      <formula>"and($E3&gt;=60,$G3&gt;=300)"</formula>
    </cfRule>
  </conditionalFormatting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3" workbookViewId="0">
      <selection activeCell="I26" sqref="I26"/>
    </sheetView>
  </sheetViews>
  <sheetFormatPr defaultRowHeight="16.5" x14ac:dyDescent="0.3"/>
  <cols>
    <col min="3" max="3" width="15.5" customWidth="1"/>
    <col min="4" max="4" width="11.1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7">
        <v>9800</v>
      </c>
      <c r="I3" s="22">
        <f>SUMIF(G3:G12,"TV",H3:H12)/SUM(H3:H12)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ca="1">YEAR(TODAY())-LEFT(C4,2)-1900</f>
        <v>38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ref="D5:D12" ca="1" si="0">YEAR(TODAY())-LEFT(C5,2)-1900</f>
        <v>44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45203</v>
      </c>
      <c r="D16" s="5"/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45203</v>
      </c>
      <c r="D17" s="5"/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45204</v>
      </c>
      <c r="D18" s="5"/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45204</v>
      </c>
      <c r="D19" s="5"/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45204</v>
      </c>
      <c r="D20" s="5"/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45208</v>
      </c>
      <c r="D21" s="5"/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45208</v>
      </c>
      <c r="D22" s="5"/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45209</v>
      </c>
      <c r="D23" s="5"/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45210</v>
      </c>
      <c r="D24" s="5"/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45210</v>
      </c>
      <c r="D25" s="5"/>
      <c r="F25" s="11" t="s">
        <v>62</v>
      </c>
      <c r="G25" s="12"/>
      <c r="H25" s="13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45203</v>
      </c>
      <c r="D29" s="5" t="str">
        <f>VLOOKUP(WEEKDAY(C29,2),$F$30:$G$36,2)</f>
        <v>수요일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45204</v>
      </c>
      <c r="D30" s="5" t="str">
        <f t="shared" ref="D30:D38" si="1">VLOOKUP(WEEKDAY(C30,2),$F$30:$G$36,2)</f>
        <v>목요일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45205</v>
      </c>
      <c r="D31" s="5" t="str">
        <f t="shared" si="1"/>
        <v>금요일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45211</v>
      </c>
      <c r="D32" s="5" t="str">
        <f t="shared" si="1"/>
        <v>목요일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45212</v>
      </c>
      <c r="D33" s="5" t="str">
        <f t="shared" si="1"/>
        <v>금요일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45216</v>
      </c>
      <c r="D34" s="5" t="str">
        <f t="shared" si="1"/>
        <v>화요일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45217</v>
      </c>
      <c r="D35" s="5" t="str">
        <f t="shared" si="1"/>
        <v>수요일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45220</v>
      </c>
      <c r="D36" s="5" t="str">
        <f t="shared" si="1"/>
        <v>토요일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45224</v>
      </c>
      <c r="D37" s="5" t="str">
        <f t="shared" si="1"/>
        <v>수요일</v>
      </c>
    </row>
    <row r="38" spans="1:7" x14ac:dyDescent="0.3">
      <c r="A38" s="5" t="s">
        <v>91</v>
      </c>
      <c r="B38" s="5" t="s">
        <v>76</v>
      </c>
      <c r="C38" s="8">
        <v>45226</v>
      </c>
      <c r="D38" s="5" t="str">
        <f t="shared" si="1"/>
        <v>금요일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>
      <selection activeCell="E15" sqref="E15"/>
    </sheetView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269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271</v>
      </c>
      <c r="E3" s="35" t="s">
        <v>266</v>
      </c>
      <c r="F3" s="35" t="s">
        <v>268</v>
      </c>
    </row>
    <row r="4" spans="2:6" ht="40.5" hidden="1" outlineLevel="1" x14ac:dyDescent="0.3">
      <c r="B4" s="30"/>
      <c r="C4" s="30"/>
      <c r="D4" s="23"/>
      <c r="E4" s="37" t="s">
        <v>267</v>
      </c>
      <c r="F4" s="37" t="s">
        <v>267</v>
      </c>
    </row>
    <row r="5" spans="2:6" x14ac:dyDescent="0.3">
      <c r="B5" s="31" t="s">
        <v>270</v>
      </c>
      <c r="C5" s="32"/>
      <c r="D5" s="29"/>
      <c r="E5" s="29"/>
      <c r="F5" s="29"/>
    </row>
    <row r="6" spans="2:6" outlineLevel="1" x14ac:dyDescent="0.3">
      <c r="B6" s="30"/>
      <c r="C6" s="30" t="s">
        <v>265</v>
      </c>
      <c r="D6" s="24">
        <v>1150</v>
      </c>
      <c r="E6" s="36">
        <v>1250</v>
      </c>
      <c r="F6" s="36">
        <v>1050</v>
      </c>
    </row>
    <row r="7" spans="2:6" x14ac:dyDescent="0.3">
      <c r="B7" s="31" t="s">
        <v>272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276</v>
      </c>
      <c r="D8" s="25">
        <v>554753100</v>
      </c>
      <c r="E8" s="25">
        <v>600009900</v>
      </c>
      <c r="F8" s="25">
        <v>507330400</v>
      </c>
    </row>
    <row r="9" spans="2:6" x14ac:dyDescent="0.3">
      <c r="B9" t="s">
        <v>273</v>
      </c>
    </row>
    <row r="10" spans="2:6" x14ac:dyDescent="0.3">
      <c r="B10" t="s">
        <v>274</v>
      </c>
    </row>
    <row r="11" spans="2:6" x14ac:dyDescent="0.3">
      <c r="B11" t="s">
        <v>275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1" sqref="G16">
    <scenario name="환율상승" locked="1" count="1" user="원주금융회계고" comment="만든 사람 원주금융회계고 날짜 2025-01-02">
      <inputCells r="G18" val="1250" numFmtId="41"/>
    </scenario>
    <scenario name="환율하락" locked="1" count="1" user="원주금융회계고" comment="만든 사람 원주금융회계고 날짜 2025-01-02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J14" sqref="J14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G14" sqref="G14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3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3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3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3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3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3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J20" sqref="J20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원주금융회계고</cp:lastModifiedBy>
  <dcterms:created xsi:type="dcterms:W3CDTF">2023-04-27T08:01:32Z</dcterms:created>
  <dcterms:modified xsi:type="dcterms:W3CDTF">2025-01-01T15:11:09Z</dcterms:modified>
</cp:coreProperties>
</file>