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44757104c33b034/바탕 화면/"/>
    </mc:Choice>
  </mc:AlternateContent>
  <xr:revisionPtr revIDLastSave="1" documentId="14_{3497C815-19F4-432A-B170-514BAAECB6C1}" xr6:coauthVersionLast="47" xr6:coauthVersionMax="47" xr10:uidLastSave="{8EDE5F40-0DD9-4BC8-BECB-A5CC77FBD334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eta.TODAY" hidden="1" xlm="1">#NAME?</definedName>
    <definedName name="_xleta.YEAR" hidden="1" xlm="1">#NAME?</definedName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D17" i="4"/>
  <c r="D18" i="4"/>
  <c r="D19" i="4"/>
  <c r="D20" i="4"/>
  <c r="D21" i="4"/>
  <c r="D22" i="4"/>
  <c r="D23" i="4"/>
  <c r="D24" i="4"/>
  <c r="D25" i="4"/>
  <c r="D16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<sst xmlns="http://schemas.openxmlformats.org/spreadsheetml/2006/main" count="340" uniqueCount="270">
  <si>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</si>
  <si>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</si>
  <si>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</si>
  <si>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</si>
  <si>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</si>
  <si>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</si>
  <si>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</si>
  <si>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</si>
  <si>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</si>
  <si>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</si>
  <si>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</si>
  <si>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</si>
  <si>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</si>
  <si>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</si>
  <si>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</si>
  <si>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</si>
  <si>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</si>
  <si>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</si>
  <si>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</si>
  <si>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</si>
  <si>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</si>
  <si>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</si>
  <si>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</si>
  <si>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</si>
  <si>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</si>
  <si>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</si>
  <si>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</si>
  <si>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</si>
  <si>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</si>
  <si>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</si>
  <si>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</si>
  <si>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</si>
  <si>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</si>
  <si>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</si>
  <si>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</si>
  <si>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</si>
  <si>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</si>
  <si>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</si>
  <si>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</si>
  <si>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</si>
  <si>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</si>
  <si>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</si>
  <si>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</si>
  <si>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</si>
  <si>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</si>
  <si>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</si>
  <si>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</si>
  <si>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</si>
  <si>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</si>
  <si>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</si>
  <si>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</si>
  <si>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</si>
  <si>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</si>
  <si>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</si>
  <si>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</si>
  <si>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</si>
  <si>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</si>
  <si>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</si>
  <si>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</si>
  <si>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</si>
  <si>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</si>
  <si>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</si>
  <si>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</si>
  <si>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</si>
  <si>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</si>
  <si>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</si>
  <si>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</si>
  <si>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</si>
  <si>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</si>
  <si>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</si>
  <si>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</si>
  <si>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</si>
  <si>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</si>
  <si>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</si>
  <si>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</si>
  <si>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</si>
  <si>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</si>
  <si>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</si>
  <si>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</si>
  <si>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</si>
  <si>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</si>
  <si>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</si>
  <si>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</si>
  <si>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</si>
  <si>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</si>
  <si>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</si>
  <si>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</si>
  <si>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</si>
  <si>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</si>
  <si>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</si>
  <si>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</si>
  <si>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</si>
  <si>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</si>
  <si>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</si>
  <si>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</si>
  <si>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</si>
  <si>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</si>
  <si>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</si>
  <si>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</si>
  <si>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</si>
  <si>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</si>
  <si>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</si>
  <si>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</si>
  <si>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</si>
  <si>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</si>
  <si>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</si>
  <si>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</si>
  <si>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</si>
  <si>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</si>
  <si>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</si>
  <si>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</si>
  <si>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</si>
  <si>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</si>
  <si>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</si>
  <si>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</si>
  <si>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</si>
  <si>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</si>
  <si>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</si>
  <si>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</si>
  <si>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</si>
  <si>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</si>
  <si>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</si>
  <si>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</si>
  <si>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</si>
  <si>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</si>
  <si>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</si>
  <si>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</si>
  <si>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</si>
  <si>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</si>
  <si>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</si>
  <si>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</si>
  <si>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</si>
  <si>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</si>
  <si>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</si>
  <si>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</si>
  <si>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</si>
  <si>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</si>
  <si>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</si>
  <si>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</si>
  <si>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</si>
  <si>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</si>
  <si>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</si>
  <si>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</si>
  <si>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</si>
  <si>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</si>
  <si>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</si>
  <si>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</si>
  <si>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</si>
  <si>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</si>
  <si>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</si>
  <si>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</si>
  <si>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</si>
  <si>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</si>
  <si>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</si>
  <si>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</si>
  <si>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</si>
  <si>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</si>
  <si>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</si>
  <si>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</si>
  <si>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</si>
  <si>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</si>
  <si>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</si>
  <si>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</si>
  <si>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</si>
  <si>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</si>
  <si>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</si>
  <si>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</si>
  <si>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</si>
  <si>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</si>
  <si>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</si>
  <si>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</si>
  <si>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</si>
  <si>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</si>
  <si>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</si>
  <si>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</si>
  <si>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</si>
  <si>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</si>
  <si>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</si>
  <si>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</si>
  <si>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</si>
  <si>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</si>
  <si>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</si>
  <si>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</si>
  <si>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</si>
  <si>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</si>
  <si>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</si>
  <si>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</si>
  <si>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</si>
  <si>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</si>
  <si>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</si>
  <si>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</si>
  <si>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</si>
  <si>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</si>
  <si>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</si>
  <si>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</si>
  <si>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</si>
  <si>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</si>
  <si>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</si>
  <si>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</si>
  <si>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</si>
  <si>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</si>
  <si>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</si>
  <si>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</si>
  <si>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</si>
  <si>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</si>
  <si>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</si>
  <si>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</si>
  <si>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</si>
  <si>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</si>
  <si>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</si>
  <si>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</si>
  <si>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</si>
  <si>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</si>
  <si>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</si>
  <si>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</si>
  <si>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</si>
  <si>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</si>
  <si>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</si>
  <si>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</si>
  <si>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</si>
  <si>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</si>
  <si>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</si>
  <si>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</si>
  <si>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</si>
  <si>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</si>
  <si>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</si>
  <si>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</si>
  <si>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</si>
  <si>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</si>
  <si>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</si>
  <si>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</si>
  <si>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</si>
  <si>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</si>
  <si>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</si>
  <si>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</si>
  <si>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엄정미 날짜 2025-09-17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</si>
  <si>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</si>
  <si>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</si>
  <si>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</si>
  <si>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</si>
  <si>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</si>
  <si>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</si>
  <si>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</si>
  <si>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</si>
  <si>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</si>
  <si>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</si>
  <si>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</si>
  <si>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</si>
  <si>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</si>
  <si>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</si>
  <si>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</si>
  <si>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</si>
  <si>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</si>
  <si>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</si>
  <si>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나이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</si>
  <si>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</si>
  <si>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</si>
  <si>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</si>
  <si>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</si>
  <si>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주소</t>
    <phoneticPr fontId="1" type="noConversion"/>
  </si>
  <si>
    <t>서울시 마포구 망원동</t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</si>
  <si>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</si>
  <si>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</si>
  <si>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</si>
  <si>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</si>
  <si>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</si>
  <si>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</si>
  <si>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</si>
  <si>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</si>
  <si>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강좌명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</si>
</sst>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dd&quot;일&quot;\(aaaa\)"/>
    <numFmt numFmtId="178" formatCode="&quot;₩&quot;#,##0_);[Red]\(&quot;₩&quot;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3" borderId="1" xfId="2" applyBorder="1" applyAlignment="1">
      <alignment horizontal="distributed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8" fontId="0" fillId="0" borderId="1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266D-48D7-A4FB-DF291162B7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26D2-4421-BE1D-AAA65AA2F26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266D-48D7-A4FB-DF291162B7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266D-48D7-A4FB-DF291162B7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266D-48D7-A4FB-DF291162B7F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dLblPos val="bestFit"/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9DA52408-A824-23C2-527D-9D3FEF2DAA36}"/>
            </a:ext>
          </a:extLst>
        </xdr:cNvPr>
        <xdr:cNvSpPr/>
      </xdr:nvSpPr>
      <xdr:spPr>
        <a:xfrm>
          <a:off x="3093720" y="2697480"/>
          <a:ext cx="161544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244</v>
      </c>
      <c r="B3" s="1" t="s">
        <v>251</v>
      </c>
      <c r="C3" s="1" t="s">
        <v>254</v>
      </c>
      <c r="D3" s="1" t="s">
        <v>255</v>
      </c>
      <c r="E3" s="1" t="s">
        <v>259</v>
      </c>
      <c r="F3" s="1" t="s">
        <v>266</v>
      </c>
    </row>
    <row r="4" spans="1:6" x14ac:dyDescent="0.4">
      <c r="A4" s="1" t="s">
        <v>245</v>
      </c>
      <c r="B4" s="1" t="s">
        <v>252</v>
      </c>
      <c r="C4" s="1">
        <v>38</v>
      </c>
      <c r="D4" s="1" t="s">
        <v>256</v>
      </c>
      <c r="E4" s="1" t="s">
        <v>261</v>
      </c>
      <c r="F4" s="1" t="s">
        <v>267</v>
      </c>
    </row>
    <row r="5" spans="1:6" x14ac:dyDescent="0.4">
      <c r="A5" s="1" t="s">
        <v>246</v>
      </c>
      <c r="B5" s="1" t="s">
        <v>253</v>
      </c>
      <c r="C5" s="1">
        <v>45</v>
      </c>
      <c r="D5" s="1" t="s">
        <v>257</v>
      </c>
      <c r="E5" s="1" t="s">
        <v>262</v>
      </c>
      <c r="F5" s="1" t="s">
        <v>268</v>
      </c>
    </row>
    <row r="6" spans="1:6" x14ac:dyDescent="0.4">
      <c r="A6" s="1" t="s">
        <v>247</v>
      </c>
      <c r="B6" s="1" t="s">
        <v>253</v>
      </c>
      <c r="C6" s="1">
        <v>29</v>
      </c>
      <c r="D6" s="1" t="s">
        <v>258</v>
      </c>
      <c r="E6" s="1" t="s">
        <v>263</v>
      </c>
      <c r="F6" s="1" t="s">
        <v>268</v>
      </c>
    </row>
    <row r="7" spans="1:6" x14ac:dyDescent="0.4">
      <c r="A7" s="1" t="s">
        <v>248</v>
      </c>
      <c r="B7" s="1" t="s">
        <v>252</v>
      </c>
      <c r="C7" s="1">
        <v>46</v>
      </c>
      <c r="D7" s="1" t="s">
        <v>256</v>
      </c>
      <c r="E7" s="1" t="s">
        <v>264</v>
      </c>
      <c r="F7" s="1" t="s">
        <v>267</v>
      </c>
    </row>
    <row r="8" spans="1:6" x14ac:dyDescent="0.4">
      <c r="A8" s="1" t="s">
        <v>249</v>
      </c>
      <c r="B8" s="1" t="s">
        <v>252</v>
      </c>
      <c r="C8" s="1">
        <v>51</v>
      </c>
      <c r="D8" s="1" t="s">
        <v>257</v>
      </c>
      <c r="E8" s="1" t="s">
        <v>260</v>
      </c>
      <c r="F8" s="1" t="s">
        <v>268</v>
      </c>
    </row>
    <row r="9" spans="1:6" x14ac:dyDescent="0.4">
      <c r="A9" s="1" t="s">
        <v>250</v>
      </c>
      <c r="B9" s="1" t="s">
        <v>253</v>
      </c>
      <c r="C9" s="1">
        <v>34</v>
      </c>
      <c r="D9" s="1" t="s">
        <v>257</v>
      </c>
      <c r="E9" s="1" t="s">
        <v>265</v>
      </c>
      <c r="F9" s="1" t="s">
        <v>267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tabSelected="1" workbookViewId="0">
      <selection sqref="A1:F1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69921875" bestFit="1" customWidth="1"/>
    <col min="6" max="6" width="12.296875" bestFit="1" customWidth="1"/>
  </cols>
  <sheetData>
    <row r="1" spans="1:6" ht="22.2" x14ac:dyDescent="0.4">
      <c r="A1" s="29" t="s">
        <v>231</v>
      </c>
      <c r="B1" s="30"/>
      <c r="C1" s="30"/>
      <c r="D1" s="30"/>
      <c r="E1" s="30"/>
      <c r="F1" s="30"/>
    </row>
    <row r="3" spans="1:6" x14ac:dyDescent="0.4">
      <c r="A3" s="11" t="s">
        <v>269</v>
      </c>
      <c r="B3" s="11" t="s">
        <v>92</v>
      </c>
      <c r="C3" s="11" t="s">
        <v>93</v>
      </c>
      <c r="D3" s="11" t="s">
        <v>94</v>
      </c>
      <c r="E3" s="11" t="s">
        <v>95</v>
      </c>
      <c r="F3" s="11" t="s">
        <v>96</v>
      </c>
    </row>
    <row r="4" spans="1:6" x14ac:dyDescent="0.4">
      <c r="A4" s="5" t="s">
        <v>97</v>
      </c>
      <c r="B4" s="5" t="s">
        <v>98</v>
      </c>
      <c r="C4" s="5" t="s">
        <v>99</v>
      </c>
      <c r="D4" s="5" t="s">
        <v>100</v>
      </c>
      <c r="E4" s="12">
        <v>45622</v>
      </c>
      <c r="F4" s="5">
        <v>35</v>
      </c>
    </row>
    <row r="5" spans="1:6" x14ac:dyDescent="0.4">
      <c r="A5" s="5" t="s">
        <v>101</v>
      </c>
      <c r="B5" s="5" t="s">
        <v>102</v>
      </c>
      <c r="C5" s="5" t="s">
        <v>103</v>
      </c>
      <c r="D5" s="5" t="s">
        <v>100</v>
      </c>
      <c r="E5" s="12">
        <v>45624</v>
      </c>
      <c r="F5" s="5">
        <v>40</v>
      </c>
    </row>
    <row r="6" spans="1:6" x14ac:dyDescent="0.4">
      <c r="A6" s="5" t="s">
        <v>104</v>
      </c>
      <c r="B6" s="5" t="s">
        <v>105</v>
      </c>
      <c r="C6" s="5" t="s">
        <v>106</v>
      </c>
      <c r="D6" s="5" t="s">
        <v>100</v>
      </c>
      <c r="E6" s="12">
        <v>45621</v>
      </c>
      <c r="F6" s="5">
        <v>25</v>
      </c>
    </row>
    <row r="7" spans="1:6" x14ac:dyDescent="0.4">
      <c r="A7" s="5" t="s">
        <v>107</v>
      </c>
      <c r="B7" s="5" t="s">
        <v>108</v>
      </c>
      <c r="C7" s="5" t="s">
        <v>109</v>
      </c>
      <c r="D7" s="5" t="s">
        <v>100</v>
      </c>
      <c r="E7" s="12">
        <v>45620</v>
      </c>
      <c r="F7" s="5">
        <v>30</v>
      </c>
    </row>
    <row r="8" spans="1:6" x14ac:dyDescent="0.4">
      <c r="A8" s="5" t="s">
        <v>110</v>
      </c>
      <c r="B8" s="5" t="s">
        <v>111</v>
      </c>
      <c r="C8" s="5" t="s">
        <v>112</v>
      </c>
      <c r="D8" s="5" t="s">
        <v>100</v>
      </c>
      <c r="E8" s="12">
        <v>45623</v>
      </c>
      <c r="F8" s="5">
        <v>20</v>
      </c>
    </row>
    <row r="9" spans="1:6" x14ac:dyDescent="0.4">
      <c r="A9" s="5" t="s">
        <v>113</v>
      </c>
      <c r="B9" s="5" t="s">
        <v>114</v>
      </c>
      <c r="C9" s="5" t="s">
        <v>115</v>
      </c>
      <c r="D9" s="5" t="s">
        <v>116</v>
      </c>
      <c r="E9" s="12">
        <v>45620</v>
      </c>
      <c r="F9" s="5">
        <v>25</v>
      </c>
    </row>
    <row r="10" spans="1:6" x14ac:dyDescent="0.4">
      <c r="A10" s="5" t="s">
        <v>117</v>
      </c>
      <c r="B10" s="5" t="s">
        <v>118</v>
      </c>
      <c r="C10" s="5" t="s">
        <v>119</v>
      </c>
      <c r="D10" s="5" t="s">
        <v>116</v>
      </c>
      <c r="E10" s="12">
        <v>45622</v>
      </c>
      <c r="F10" s="5">
        <v>30</v>
      </c>
    </row>
    <row r="11" spans="1:6" x14ac:dyDescent="0.4">
      <c r="A11" s="5" t="s">
        <v>120</v>
      </c>
      <c r="B11" s="5" t="s">
        <v>121</v>
      </c>
      <c r="C11" s="5" t="s">
        <v>122</v>
      </c>
      <c r="D11" s="5" t="s">
        <v>116</v>
      </c>
      <c r="E11" s="12">
        <v>45619</v>
      </c>
      <c r="F11" s="5">
        <v>30</v>
      </c>
    </row>
    <row r="12" spans="1:6" x14ac:dyDescent="0.4">
      <c r="A12" s="5" t="s">
        <v>123</v>
      </c>
      <c r="B12" s="5" t="s">
        <v>124</v>
      </c>
      <c r="C12" s="5" t="s">
        <v>125</v>
      </c>
      <c r="D12" s="5" t="s">
        <v>116</v>
      </c>
      <c r="E12" s="12">
        <v>45622</v>
      </c>
      <c r="F12" s="5">
        <v>35</v>
      </c>
    </row>
    <row r="13" spans="1:6" x14ac:dyDescent="0.4">
      <c r="A13" s="5" t="s">
        <v>126</v>
      </c>
      <c r="B13" s="13"/>
      <c r="C13" s="13"/>
      <c r="D13" s="13"/>
      <c r="E13" s="13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G8" sqref="G8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31" t="s">
        <v>127</v>
      </c>
      <c r="B1" s="31"/>
      <c r="C1" s="31"/>
      <c r="D1" s="31"/>
      <c r="E1" s="31"/>
      <c r="F1" s="31"/>
      <c r="G1" s="31"/>
    </row>
    <row r="3" spans="1:7" x14ac:dyDescent="0.4">
      <c r="A3" s="5" t="s">
        <v>46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132</v>
      </c>
      <c r="G3" s="5" t="s">
        <v>133</v>
      </c>
    </row>
    <row r="4" spans="1:7" x14ac:dyDescent="0.4">
      <c r="A4" s="5" t="s">
        <v>134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135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136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137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138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139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140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141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142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143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144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145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16" workbookViewId="0">
      <selection activeCell="D29" sqref="D29:D38"/>
    </sheetView>
  </sheetViews>
  <sheetFormatPr defaultRowHeight="17.399999999999999" x14ac:dyDescent="0.4"/>
  <cols>
    <col min="3" max="3" width="14.19921875" bestFit="1" customWidth="1"/>
    <col min="4" max="4" width="10.8984375" bestFit="1" customWidth="1"/>
  </cols>
  <sheetData>
    <row r="1" spans="1:9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F3" s="5" t="s">
        <v>17</v>
      </c>
      <c r="G3" s="5" t="s">
        <v>18</v>
      </c>
      <c r="H3" s="8">
        <v>9800</v>
      </c>
      <c r="I3" s="7"/>
    </row>
    <row r="4" spans="1:9" x14ac:dyDescent="0.4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38</v>
      </c>
      <c r="F4" s="5" t="s">
        <v>17</v>
      </c>
      <c r="G4" s="5" t="s">
        <v>21</v>
      </c>
      <c r="H4" s="8">
        <v>6500</v>
      </c>
    </row>
    <row r="5" spans="1:9" x14ac:dyDescent="0.4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8">
        <v>8100</v>
      </c>
    </row>
    <row r="6" spans="1:9" x14ac:dyDescent="0.4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8">
        <v>5900</v>
      </c>
    </row>
    <row r="7" spans="1:9" x14ac:dyDescent="0.4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8">
        <v>5600</v>
      </c>
    </row>
    <row r="8" spans="1:9" x14ac:dyDescent="0.4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8">
        <v>7000</v>
      </c>
    </row>
    <row r="9" spans="1:9" x14ac:dyDescent="0.4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8">
        <v>9000</v>
      </c>
    </row>
    <row r="10" spans="1:9" x14ac:dyDescent="0.4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8">
        <v>6750</v>
      </c>
    </row>
    <row r="11" spans="1:9" x14ac:dyDescent="0.4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8">
        <v>8000</v>
      </c>
    </row>
    <row r="12" spans="1:9" x14ac:dyDescent="0.4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8">
        <v>6200</v>
      </c>
    </row>
    <row r="14" spans="1:9" x14ac:dyDescent="0.4">
      <c r="A14" s="3" t="s">
        <v>43</v>
      </c>
      <c r="B14" s="4" t="s">
        <v>213</v>
      </c>
      <c r="F14" s="3" t="s">
        <v>44</v>
      </c>
      <c r="G14" s="4" t="s">
        <v>45</v>
      </c>
    </row>
    <row r="15" spans="1:9" x14ac:dyDescent="0.4">
      <c r="A15" s="5" t="s">
        <v>214</v>
      </c>
      <c r="B15" s="5" t="s">
        <v>226</v>
      </c>
      <c r="C15" s="5" t="s">
        <v>225</v>
      </c>
      <c r="D15" s="6" t="s">
        <v>230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">
      <c r="A16" s="5" t="s">
        <v>215</v>
      </c>
      <c r="B16" s="5" t="s">
        <v>227</v>
      </c>
      <c r="C16" s="9">
        <v>45569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216</v>
      </c>
      <c r="B17" s="5" t="s">
        <v>228</v>
      </c>
      <c r="C17" s="9">
        <v>45569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217</v>
      </c>
      <c r="B18" s="5" t="s">
        <v>229</v>
      </c>
      <c r="C18" s="9">
        <v>45570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218</v>
      </c>
      <c r="B19" s="5" t="s">
        <v>227</v>
      </c>
      <c r="C19" s="9">
        <v>45570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219</v>
      </c>
      <c r="B20" s="5" t="s">
        <v>229</v>
      </c>
      <c r="C20" s="9">
        <v>45570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220</v>
      </c>
      <c r="B21" s="5" t="s">
        <v>228</v>
      </c>
      <c r="C21" s="9">
        <v>45574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221</v>
      </c>
      <c r="B22" s="5" t="s">
        <v>228</v>
      </c>
      <c r="C22" s="9">
        <v>45574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222</v>
      </c>
      <c r="B23" s="5" t="s">
        <v>229</v>
      </c>
      <c r="C23" s="9">
        <v>45575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223</v>
      </c>
      <c r="B24" s="5" t="s">
        <v>227</v>
      </c>
      <c r="C24" s="9">
        <v>45576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224</v>
      </c>
      <c r="B25" s="5" t="s">
        <v>227</v>
      </c>
      <c r="C25" s="9">
        <v>45576</v>
      </c>
      <c r="D25" s="5" t="str">
        <f t="shared" si="1"/>
        <v>지방</v>
      </c>
      <c r="F25" s="32" t="s">
        <v>62</v>
      </c>
      <c r="G25" s="33"/>
      <c r="H25" s="34"/>
      <c r="I25" s="5"/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35" t="s">
        <v>69</v>
      </c>
      <c r="G28" s="35"/>
    </row>
    <row r="29" spans="1:9" x14ac:dyDescent="0.4">
      <c r="A29" s="5" t="s">
        <v>70</v>
      </c>
      <c r="B29" s="5" t="s">
        <v>71</v>
      </c>
      <c r="C29" s="9">
        <v>45569</v>
      </c>
      <c r="D29" s="5" t="str">
        <f>VLOOKUP(WEEKDAY(C29,2),$F$29:$G$36,2,0)</f>
        <v>금요일</v>
      </c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9">
        <v>45570</v>
      </c>
      <c r="D30" s="5" t="str">
        <f t="shared" ref="D30:D38" si="2">VLOOKUP(WEEKDAY(C30,2),$F$29:$G$36,2,0)</f>
        <v>토요일</v>
      </c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9">
        <v>45571</v>
      </c>
      <c r="D31" s="5" t="str">
        <f t="shared" si="2"/>
        <v>일요일</v>
      </c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9">
        <v>45577</v>
      </c>
      <c r="D32" s="5" t="str">
        <f t="shared" si="2"/>
        <v>토요일</v>
      </c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9">
        <v>45578</v>
      </c>
      <c r="D33" s="5" t="str">
        <f t="shared" si="2"/>
        <v>일요일</v>
      </c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9">
        <v>45582</v>
      </c>
      <c r="D34" s="5" t="str">
        <f t="shared" si="2"/>
        <v>목요일</v>
      </c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9">
        <v>45583</v>
      </c>
      <c r="D35" s="5" t="str">
        <f t="shared" si="2"/>
        <v>금요일</v>
      </c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9">
        <v>45586</v>
      </c>
      <c r="D36" s="5" t="str">
        <f t="shared" si="2"/>
        <v>월요일</v>
      </c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9">
        <v>45590</v>
      </c>
      <c r="D37" s="5" t="str">
        <f t="shared" si="2"/>
        <v>금요일</v>
      </c>
    </row>
    <row r="38" spans="1:7" x14ac:dyDescent="0.4">
      <c r="A38" s="5" t="s">
        <v>91</v>
      </c>
      <c r="B38" s="5" t="s">
        <v>76</v>
      </c>
      <c r="C38" s="9">
        <v>45592</v>
      </c>
      <c r="D38" s="5" t="str">
        <f t="shared" si="2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62568-1C77-44F4-97B4-31D2A8649C75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17" t="s">
        <v>237</v>
      </c>
      <c r="C2" s="18"/>
      <c r="D2" s="24"/>
      <c r="E2" s="24"/>
      <c r="F2" s="24"/>
    </row>
    <row r="3" spans="2:6" collapsed="1" x14ac:dyDescent="0.4">
      <c r="B3" s="16"/>
      <c r="C3" s="16"/>
      <c r="D3" s="25" t="s">
        <v>239</v>
      </c>
      <c r="E3" s="25" t="s">
        <v>234</v>
      </c>
      <c r="F3" s="25" t="s">
        <v>236</v>
      </c>
    </row>
    <row r="4" spans="2:6" ht="46.8" hidden="1" outlineLevel="1" x14ac:dyDescent="0.4">
      <c r="B4" s="20"/>
      <c r="C4" s="20"/>
      <c r="E4" s="27" t="s">
        <v>235</v>
      </c>
      <c r="F4" s="27" t="s">
        <v>235</v>
      </c>
    </row>
    <row r="5" spans="2:6" x14ac:dyDescent="0.4">
      <c r="B5" s="21" t="s">
        <v>238</v>
      </c>
      <c r="C5" s="22"/>
      <c r="D5" s="19"/>
      <c r="E5" s="19"/>
      <c r="F5" s="19"/>
    </row>
    <row r="6" spans="2:6" outlineLevel="1" x14ac:dyDescent="0.4">
      <c r="B6" s="20"/>
      <c r="C6" s="20" t="s">
        <v>232</v>
      </c>
      <c r="D6" s="14">
        <v>1150</v>
      </c>
      <c r="E6" s="26">
        <v>1250</v>
      </c>
      <c r="F6" s="26">
        <v>1050</v>
      </c>
    </row>
    <row r="7" spans="2:6" x14ac:dyDescent="0.4">
      <c r="B7" s="21" t="s">
        <v>240</v>
      </c>
      <c r="C7" s="22"/>
      <c r="D7" s="19"/>
      <c r="E7" s="19"/>
      <c r="F7" s="19"/>
    </row>
    <row r="8" spans="2:6" ht="18" outlineLevel="1" thickBot="1" x14ac:dyDescent="0.45">
      <c r="B8" s="23"/>
      <c r="C8" s="23" t="s">
        <v>233</v>
      </c>
      <c r="D8" s="15">
        <v>554753100</v>
      </c>
      <c r="E8" s="15">
        <v>600009900</v>
      </c>
      <c r="F8" s="15">
        <v>507330400</v>
      </c>
    </row>
    <row r="9" spans="2:6" x14ac:dyDescent="0.4">
      <c r="B9" t="s">
        <v>241</v>
      </c>
    </row>
    <row r="10" spans="2:6" x14ac:dyDescent="0.4">
      <c r="B10" t="s">
        <v>242</v>
      </c>
    </row>
    <row r="11" spans="2:6" x14ac:dyDescent="0.4">
      <c r="B11" t="s">
        <v>243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31" t="s">
        <v>146</v>
      </c>
      <c r="B1" s="31"/>
      <c r="C1" s="31"/>
      <c r="D1" s="31"/>
      <c r="E1" s="31"/>
      <c r="F1" s="31"/>
      <c r="G1" s="31"/>
    </row>
    <row r="3" spans="1:7" x14ac:dyDescent="0.4">
      <c r="A3" s="5" t="s">
        <v>147</v>
      </c>
      <c r="B3" s="5" t="s">
        <v>148</v>
      </c>
      <c r="C3" s="5" t="s">
        <v>149</v>
      </c>
      <c r="D3" s="5" t="s">
        <v>150</v>
      </c>
      <c r="E3" s="5" t="s">
        <v>151</v>
      </c>
      <c r="F3" s="5" t="s">
        <v>152</v>
      </c>
      <c r="G3" s="5" t="s">
        <v>153</v>
      </c>
    </row>
    <row r="4" spans="1:7" x14ac:dyDescent="0.4">
      <c r="A4" s="5" t="s">
        <v>154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4">
      <c r="A5" s="5" t="s">
        <v>155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4">
      <c r="A6" s="5" t="s">
        <v>156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4">
      <c r="A7" s="5" t="s">
        <v>157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4">
      <c r="A8" s="5" t="s">
        <v>158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4">
      <c r="A9" s="5" t="s">
        <v>159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4">
      <c r="A10" s="5" t="s">
        <v>160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4">
      <c r="A11" s="5" t="s">
        <v>161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4">
      <c r="A12" s="5" t="s">
        <v>162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4">
      <c r="A13" s="5" t="s">
        <v>163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4">
      <c r="A14" s="5" t="s">
        <v>164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4">
      <c r="A15" s="5" t="s">
        <v>165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4">
      <c r="A16" s="36" t="s">
        <v>126</v>
      </c>
      <c r="B16" s="37"/>
      <c r="C16" s="37"/>
      <c r="D16" s="37"/>
      <c r="E16" s="37"/>
      <c r="F16" s="38"/>
      <c r="G16" s="8">
        <f>SUM(G4:G15)</f>
        <v>554753100</v>
      </c>
    </row>
    <row r="18" spans="6:7" x14ac:dyDescent="0.4">
      <c r="F18" s="5" t="s">
        <v>166</v>
      </c>
      <c r="G18" s="8">
        <v>1150</v>
      </c>
    </row>
  </sheetData>
  <scenarios current="0" sqref="G16">
    <scenario name="환율상승" count="1" user="엄정미" comment="만든 사람 엄정미 날짜 2025-09-17">
      <inputCells r="G18" val="1250" numFmtId="41"/>
    </scenario>
    <scenario name="환율하락" count="1" user="엄정미" comment="만든 사람 엄정미 날짜 2025-09-17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E7" sqref="E7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31" t="s">
        <v>167</v>
      </c>
      <c r="B1" s="31"/>
      <c r="C1" s="31"/>
      <c r="D1" s="31"/>
      <c r="E1" s="31"/>
      <c r="F1" s="31"/>
    </row>
    <row r="3" spans="1:6" x14ac:dyDescent="0.4">
      <c r="A3" s="5" t="s">
        <v>12</v>
      </c>
      <c r="B3" s="5" t="s">
        <v>168</v>
      </c>
      <c r="C3" s="5" t="s">
        <v>169</v>
      </c>
      <c r="D3" s="5" t="s">
        <v>170</v>
      </c>
      <c r="E3" s="5" t="s">
        <v>152</v>
      </c>
      <c r="F3" s="5" t="s">
        <v>171</v>
      </c>
    </row>
    <row r="4" spans="1:6" x14ac:dyDescent="0.4">
      <c r="A4" s="5" t="s">
        <v>172</v>
      </c>
      <c r="B4" s="5" t="s">
        <v>173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4">
      <c r="A5" s="5" t="s">
        <v>174</v>
      </c>
      <c r="B5" s="5" t="s">
        <v>173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4">
      <c r="A6" s="5" t="s">
        <v>175</v>
      </c>
      <c r="B6" s="5" t="s">
        <v>176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4">
      <c r="A7" s="5" t="s">
        <v>177</v>
      </c>
      <c r="B7" s="5" t="s">
        <v>176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4">
      <c r="A8" s="5" t="s">
        <v>178</v>
      </c>
      <c r="B8" s="5" t="s">
        <v>179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4">
      <c r="A9" s="5" t="s">
        <v>180</v>
      </c>
      <c r="B9" s="5" t="s">
        <v>179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B4" sqref="B4:F11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31" t="s">
        <v>181</v>
      </c>
      <c r="B1" s="31"/>
      <c r="C1" s="31"/>
      <c r="D1" s="31"/>
      <c r="E1" s="31"/>
      <c r="F1" s="31"/>
    </row>
    <row r="3" spans="1:6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</row>
    <row r="4" spans="1:6" x14ac:dyDescent="0.4">
      <c r="A4" s="5" t="s">
        <v>188</v>
      </c>
      <c r="B4" s="28">
        <v>33000</v>
      </c>
      <c r="C4" s="28">
        <v>77000</v>
      </c>
      <c r="D4" s="28">
        <v>61000</v>
      </c>
      <c r="E4" s="28">
        <v>54000</v>
      </c>
      <c r="F4" s="28">
        <f>B4+C4+D4+E4</f>
        <v>225000</v>
      </c>
    </row>
    <row r="5" spans="1:6" x14ac:dyDescent="0.4">
      <c r="A5" s="5" t="s">
        <v>189</v>
      </c>
      <c r="B5" s="28">
        <v>50000</v>
      </c>
      <c r="C5" s="28">
        <v>79000</v>
      </c>
      <c r="D5" s="28">
        <v>43000</v>
      </c>
      <c r="E5" s="28">
        <v>67000</v>
      </c>
      <c r="F5" s="28">
        <f t="shared" ref="F5:F11" si="0">B5+C5+D5+E5</f>
        <v>239000</v>
      </c>
    </row>
    <row r="6" spans="1:6" x14ac:dyDescent="0.4">
      <c r="A6" s="5" t="s">
        <v>190</v>
      </c>
      <c r="B6" s="28">
        <v>47000</v>
      </c>
      <c r="C6" s="28">
        <v>36000</v>
      </c>
      <c r="D6" s="28">
        <v>78000</v>
      </c>
      <c r="E6" s="28">
        <v>54000</v>
      </c>
      <c r="F6" s="28">
        <f t="shared" si="0"/>
        <v>215000</v>
      </c>
    </row>
    <row r="7" spans="1:6" x14ac:dyDescent="0.4">
      <c r="A7" s="5" t="s">
        <v>191</v>
      </c>
      <c r="B7" s="28">
        <v>59000</v>
      </c>
      <c r="C7" s="28">
        <v>55000</v>
      </c>
      <c r="D7" s="28">
        <v>76000</v>
      </c>
      <c r="E7" s="28">
        <v>31000</v>
      </c>
      <c r="F7" s="28">
        <f t="shared" si="0"/>
        <v>221000</v>
      </c>
    </row>
    <row r="8" spans="1:6" x14ac:dyDescent="0.4">
      <c r="A8" s="5" t="s">
        <v>192</v>
      </c>
      <c r="B8" s="28">
        <v>65000</v>
      </c>
      <c r="C8" s="28">
        <v>39000</v>
      </c>
      <c r="D8" s="28">
        <v>67000</v>
      </c>
      <c r="E8" s="28">
        <v>54000</v>
      </c>
      <c r="F8" s="28">
        <f t="shared" si="0"/>
        <v>225000</v>
      </c>
    </row>
    <row r="9" spans="1:6" x14ac:dyDescent="0.4">
      <c r="A9" s="5" t="s">
        <v>193</v>
      </c>
      <c r="B9" s="28">
        <v>76000</v>
      </c>
      <c r="C9" s="28">
        <v>41000</v>
      </c>
      <c r="D9" s="28">
        <v>51000</v>
      </c>
      <c r="E9" s="28">
        <v>38000</v>
      </c>
      <c r="F9" s="28">
        <f t="shared" si="0"/>
        <v>206000</v>
      </c>
    </row>
    <row r="10" spans="1:6" x14ac:dyDescent="0.4">
      <c r="A10" s="5" t="s">
        <v>194</v>
      </c>
      <c r="B10" s="28">
        <v>46000</v>
      </c>
      <c r="C10" s="28">
        <v>59000</v>
      </c>
      <c r="D10" s="28">
        <v>78000</v>
      </c>
      <c r="E10" s="28">
        <v>31000</v>
      </c>
      <c r="F10" s="28">
        <f t="shared" si="0"/>
        <v>214000</v>
      </c>
    </row>
    <row r="11" spans="1:6" x14ac:dyDescent="0.4">
      <c r="A11" s="5" t="s">
        <v>195</v>
      </c>
      <c r="B11" s="28">
        <v>78000</v>
      </c>
      <c r="C11" s="28">
        <v>75000</v>
      </c>
      <c r="D11" s="28">
        <v>35000</v>
      </c>
      <c r="E11" s="28">
        <v>54000</v>
      </c>
      <c r="F11" s="2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N14" sqref="N14"/>
    </sheetView>
  </sheetViews>
  <sheetFormatPr defaultRowHeight="17.399999999999999" x14ac:dyDescent="0.4"/>
  <sheetData>
    <row r="1" spans="1:5" ht="21" x14ac:dyDescent="0.4">
      <c r="A1" s="31" t="s">
        <v>196</v>
      </c>
      <c r="B1" s="31"/>
      <c r="C1" s="31"/>
      <c r="D1" s="31"/>
      <c r="E1" s="31"/>
    </row>
    <row r="3" spans="1:5" x14ac:dyDescent="0.4">
      <c r="A3" s="5" t="s">
        <v>197</v>
      </c>
      <c r="B3" s="5" t="s">
        <v>198</v>
      </c>
      <c r="C3" s="5" t="s">
        <v>199</v>
      </c>
      <c r="D3" s="5" t="s">
        <v>200</v>
      </c>
      <c r="E3" s="5" t="s">
        <v>201</v>
      </c>
    </row>
    <row r="4" spans="1:5" x14ac:dyDescent="0.4">
      <c r="A4" s="5" t="s">
        <v>202</v>
      </c>
      <c r="B4" s="5" t="s">
        <v>203</v>
      </c>
      <c r="C4" s="10">
        <v>58000</v>
      </c>
      <c r="D4" s="5">
        <v>13.4</v>
      </c>
      <c r="E4" s="5" t="s">
        <v>204</v>
      </c>
    </row>
    <row r="5" spans="1:5" x14ac:dyDescent="0.4">
      <c r="A5" s="5" t="s">
        <v>205</v>
      </c>
      <c r="B5" s="5" t="s">
        <v>206</v>
      </c>
      <c r="C5" s="10">
        <v>105000</v>
      </c>
      <c r="D5" s="5">
        <v>10.9</v>
      </c>
      <c r="E5" s="5" t="s">
        <v>207</v>
      </c>
    </row>
    <row r="6" spans="1:5" x14ac:dyDescent="0.4">
      <c r="A6" s="5" t="s">
        <v>208</v>
      </c>
      <c r="B6" s="5" t="s">
        <v>209</v>
      </c>
      <c r="C6" s="10">
        <v>37800</v>
      </c>
      <c r="D6" s="5">
        <v>12.5</v>
      </c>
      <c r="E6" s="5" t="s">
        <v>204</v>
      </c>
    </row>
    <row r="7" spans="1:5" x14ac:dyDescent="0.4">
      <c r="A7" s="5" t="s">
        <v>210</v>
      </c>
      <c r="B7" s="5" t="s">
        <v>203</v>
      </c>
      <c r="C7" s="10">
        <v>64200</v>
      </c>
      <c r="D7" s="5">
        <v>11.5</v>
      </c>
      <c r="E7" s="5" t="s">
        <v>204</v>
      </c>
    </row>
    <row r="8" spans="1:5" x14ac:dyDescent="0.4">
      <c r="A8" s="5" t="s">
        <v>211</v>
      </c>
      <c r="B8" s="5" t="s">
        <v>212</v>
      </c>
      <c r="C8" s="10">
        <v>112500</v>
      </c>
      <c r="D8" s="5">
        <v>13.7</v>
      </c>
      <c r="E8" s="5" t="s">
        <v>207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종원 노</cp:lastModifiedBy>
  <dcterms:created xsi:type="dcterms:W3CDTF">2023-04-27T08:01:32Z</dcterms:created>
  <dcterms:modified xsi:type="dcterms:W3CDTF">2025-09-17T08:02:55Z</dcterms:modified>
</cp:coreProperties>
</file>