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fe1dd5f31222f1/바탕 화면/"/>
    </mc:Choice>
  </mc:AlternateContent>
  <xr:revisionPtr revIDLastSave="0" documentId="8_{AFD90016-790C-49EC-B106-BC3C055BAE5E}" xr6:coauthVersionLast="47" xr6:coauthVersionMax="47" xr10:uidLastSave="{00000000-0000-0000-0000-000000000000}"/>
  <bookViews>
    <workbookView xWindow="-98" yWindow="-98" windowWidth="21795" windowHeight="12975" firstSheet="2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<sst xmlns="http://schemas.openxmlformats.org/spreadsheetml/2006/main" count="341" uniqueCount="249">
  <si>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</si>
  <si>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</si>
  <si>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</si>
  <si>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</si>
  <si>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</si>
  <si>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</si>
  <si>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</si>
  <si>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</si>
  <si>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</si>
  <si>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</si>
  <si>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</si>
  <si>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</si>
  <si>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</si>
  <si>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</si>
  <si>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</si>
  <si>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</si>
  <si>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</si>
  <si>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</si>
  <si>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</si>
  <si>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</si>
  <si>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</si>
  <si>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</si>
  <si>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</si>
  <si>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</si>
  <si>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</si>
  <si>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</si>
  <si>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</si>
  <si>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</si>
  <si>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</si>
  <si>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</si>
  <si>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</si>
  <si>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</si>
  <si>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</si>
  <si>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</si>
  <si>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</si>
  <si>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</si>
  <si>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</si>
  <si>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</si>
  <si>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</si>
  <si>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</si>
  <si>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</si>
  <si>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</si>
  <si>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</si>
  <si>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</si>
  <si>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</si>
  <si>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</si>
  <si>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</si>
  <si>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</si>
  <si>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</si>
  <si>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</si>
  <si>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</si>
  <si>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</si>
  <si>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</si>
  <si>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</si>
  <si>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</si>
  <si>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</si>
  <si>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</si>
  <si>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</si>
  <si>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</si>
  <si>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</si>
  <si>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</si>
  <si>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</si>
  <si>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</si>
  <si>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</si>
  <si>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</si>
  <si>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</si>
  <si>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</si>
  <si>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</si>
  <si>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</si>
  <si>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</si>
  <si>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</si>
  <si>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</si>
  <si>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</si>
  <si>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</si>
  <si>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</si>
  <si>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</si>
  <si>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</si>
  <si>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</si>
  <si>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</si>
  <si>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</si>
  <si>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</si>
  <si>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</si>
  <si>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</si>
  <si>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</si>
  <si>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</si>
  <si>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</si>
  <si>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</si>
  <si>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</si>
  <si>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</si>
  <si>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</si>
  <si>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</si>
  <si>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</si>
  <si>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</si>
  <si>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</si>
  <si>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</si>
  <si>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</si>
  <si>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</si>
  <si>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</si>
  <si>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</si>
  <si>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</si>
  <si>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</si>
  <si>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</si>
  <si>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</si>
  <si>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</si>
  <si>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</si>
  <si>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</si>
  <si>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</si>
  <si>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</si>
  <si>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</si>
  <si>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</si>
  <si>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</si>
  <si>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</si>
  <si>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</si>
  <si>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</si>
  <si>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</si>
  <si>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</si>
  <si>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</si>
  <si>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</si>
  <si>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</si>
  <si>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</si>
  <si>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</si>
  <si>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</si>
  <si>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</si>
  <si>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</si>
  <si>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</si>
  <si>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</si>
  <si>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</si>
  <si>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</si>
  <si>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</si>
  <si>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</si>
  <si>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</si>
  <si>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</si>
  <si>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</si>
  <si>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</si>
  <si>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</si>
  <si>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</si>
  <si>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</si>
  <si>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</si>
  <si>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</si>
  <si>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</si>
  <si>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</si>
  <si>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</si>
  <si>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</si>
  <si>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</si>
  <si>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</si>
  <si>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</si>
  <si>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</si>
  <si>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</si>
  <si>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</si>
  <si>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</si>
  <si>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</si>
  <si>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</si>
  <si>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</si>
  <si>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</si>
  <si>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</si>
  <si>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</si>
  <si>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</si>
  <si>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</si>
  <si>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</si>
  <si>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</si>
  <si>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</si>
  <si>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</si>
  <si>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</si>
  <si>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</si>
  <si>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</si>
  <si>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</si>
  <si>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</si>
  <si>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</si>
  <si>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</si>
  <si>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</si>
  <si>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</si>
  <si>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</si>
  <si>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</si>
  <si>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</si>
  <si>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</si>
  <si>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</si>
  <si>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</si>
  <si>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</si>
  <si>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</si>
  <si>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</si>
  <si>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</si>
  <si>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</si>
  <si>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</si>
  <si>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</si>
  <si>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</si>
  <si>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</si>
  <si>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</si>
  <si>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</si>
  <si>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</si>
  <si>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</si>
  <si>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</si>
  <si>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</si>
  <si>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</si>
  <si>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</si>
  <si>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</si>
  <si>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</si>
  <si>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</si>
  <si>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</si>
  <si>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</si>
  <si>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</si>
  <si>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</si>
  <si>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</si>
  <si>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</si>
  <si>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</si>
  <si>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</si>
  <si>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</si>
  <si>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</si>
  <si>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</si>
  <si>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</si>
  <si>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</si>
  <si>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</si>
  <si>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</si>
  <si>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</si>
  <si>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</si>
  <si>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</si>
  <si>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</si>
  <si>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</si>
  <si>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</si>
  <si>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</si>
  <si>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</si>
  <si>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</si>
  <si>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</si>
  <si>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</si>
  <si>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</si>
  <si>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</si>
  <si>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</si>
  <si>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</si>
  <si>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</si>
  <si>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</si>
  <si>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</si>
  <si>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</si>
  <si>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</si>
  <si>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</si>
  <si>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</si>
  <si>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행 레이블</t>
  </si>
  <si>
    <t>열 레이블</t>
  </si>
  <si>
    <t>합계 : 정산금액</t>
  </si>
  <si>
    <t>최대 : 할인금액</t>
  </si>
  <si>
    <t>$F$3</t>
  </si>
  <si>
    <t>$F$12</t>
  </si>
  <si>
    <t>환율인상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</si>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</sst>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5941263"/>
        <c:axId val="596693743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59669374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5941263"/>
        <c:crosses val="max"/>
        <c:crossBetween val="between"/>
      </c:valAx>
      <c:catAx>
        <c:axId val="695941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6693743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50000"/>
              <a:alpha val="97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0</xdr:rowOff>
        </xdr:from>
        <xdr:to>
          <xdr:col>7</xdr:col>
          <xdr:colOff>676275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681038</xdr:colOff>
      <xdr:row>5</xdr:row>
      <xdr:rowOff>0</xdr:rowOff>
    </xdr:from>
    <xdr:to>
      <xdr:col>7</xdr:col>
      <xdr:colOff>676275</xdr:colOff>
      <xdr:row>7</xdr:row>
      <xdr:rowOff>4762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DF551CFB-A08E-0F81-6F04-BC63BF7FD542}"/>
            </a:ext>
          </a:extLst>
        </xdr:cNvPr>
        <xdr:cNvSpPr/>
      </xdr:nvSpPr>
      <xdr:spPr>
        <a:xfrm>
          <a:off x="4119563" y="1119188"/>
          <a:ext cx="1366837" cy="43338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채형민" refreshedDate="46304.889067708333" createdVersion="8" refreshedVersion="8" minRefreshableVersion="3" recordCount="13" xr:uid="{9849EADB-752B-435B-98D3-4B6D9E616D7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423AD9-71E0-4477-A032-38F1DF658822}" name="피벗 테이블2" cacheId="7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I9" sqref="I9"/>
    </sheetView>
  </sheetViews>
  <sheetFormatPr defaultRowHeight="16.899999999999999" x14ac:dyDescent="0.6"/>
  <cols>
    <col min="2" max="2" width="10.4375" bestFit="1" customWidth="1"/>
    <col min="5" max="5" width="10.4375" bestFit="1" customWidth="1"/>
  </cols>
  <sheetData>
    <row r="1" spans="1:5" x14ac:dyDescent="0.6">
      <c r="A1" t="s">
        <v>0</v>
      </c>
    </row>
    <row r="3" spans="1:5" x14ac:dyDescent="0.6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6">
      <c r="A4" s="1" t="s">
        <v>213</v>
      </c>
      <c r="B4" s="1" t="s">
        <v>222</v>
      </c>
      <c r="C4" s="1" t="s">
        <v>219</v>
      </c>
      <c r="D4" s="1" t="s">
        <v>228</v>
      </c>
      <c r="E4" s="2">
        <v>168000</v>
      </c>
    </row>
    <row r="5" spans="1:5" x14ac:dyDescent="0.6">
      <c r="A5" s="1" t="s">
        <v>214</v>
      </c>
      <c r="B5" s="1" t="s">
        <v>223</v>
      </c>
      <c r="C5" s="1" t="s">
        <v>220</v>
      </c>
      <c r="D5" s="1" t="s">
        <v>229</v>
      </c>
      <c r="E5" s="2">
        <v>71000</v>
      </c>
    </row>
    <row r="6" spans="1:5" x14ac:dyDescent="0.6">
      <c r="A6" s="1" t="s">
        <v>215</v>
      </c>
      <c r="B6" s="1" t="s">
        <v>224</v>
      </c>
      <c r="C6" s="1" t="s">
        <v>221</v>
      </c>
      <c r="D6" s="1" t="s">
        <v>230</v>
      </c>
      <c r="E6" s="2">
        <v>16000</v>
      </c>
    </row>
    <row r="7" spans="1:5" x14ac:dyDescent="0.6">
      <c r="A7" s="1" t="s">
        <v>216</v>
      </c>
      <c r="B7" s="1" t="s">
        <v>225</v>
      </c>
      <c r="C7" s="1" t="s">
        <v>221</v>
      </c>
      <c r="D7" s="1" t="s">
        <v>231</v>
      </c>
      <c r="E7" s="2">
        <v>49000</v>
      </c>
    </row>
    <row r="8" spans="1:5" x14ac:dyDescent="0.6">
      <c r="A8" s="1" t="s">
        <v>217</v>
      </c>
      <c r="B8" s="1" t="s">
        <v>226</v>
      </c>
      <c r="C8" s="1" t="s">
        <v>219</v>
      </c>
      <c r="D8" s="1" t="s">
        <v>232</v>
      </c>
      <c r="E8" s="2">
        <v>125000</v>
      </c>
    </row>
    <row r="9" spans="1:5" x14ac:dyDescent="0.6">
      <c r="A9" s="1" t="s">
        <v>218</v>
      </c>
      <c r="B9" s="1" t="s">
        <v>227</v>
      </c>
      <c r="C9" s="1" t="s">
        <v>221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6" sqref="I6"/>
    </sheetView>
  </sheetViews>
  <sheetFormatPr defaultRowHeight="16.899999999999999" x14ac:dyDescent="0.6"/>
  <cols>
    <col min="2" max="2" width="10.75" bestFit="1" customWidth="1"/>
    <col min="5" max="5" width="8.6875" customWidth="1"/>
    <col min="6" max="6" width="10.4375" bestFit="1" customWidth="1"/>
    <col min="7" max="7" width="10.5625" customWidth="1"/>
  </cols>
  <sheetData>
    <row r="1" spans="1:7" ht="20.65" thickBot="1" x14ac:dyDescent="0.65">
      <c r="A1" s="30" t="s">
        <v>7</v>
      </c>
      <c r="B1" s="30"/>
      <c r="C1" s="30"/>
      <c r="D1" s="30"/>
      <c r="E1" s="30"/>
      <c r="F1" s="30"/>
      <c r="G1" s="30"/>
    </row>
    <row r="2" spans="1:7" ht="17.649999999999999" thickTop="1" thickBot="1" x14ac:dyDescent="0.65"/>
    <row r="3" spans="1:7" x14ac:dyDescent="0.6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6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6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6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6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6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6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6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6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6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F15" sqref="F15"/>
    </sheetView>
  </sheetViews>
  <sheetFormatPr defaultRowHeight="16.899999999999999" x14ac:dyDescent="0.6"/>
  <cols>
    <col min="1" max="1" width="12.3125" bestFit="1" customWidth="1"/>
    <col min="2" max="2" width="8.6875" customWidth="1"/>
    <col min="3" max="3" width="11.5625" customWidth="1"/>
    <col min="4" max="4" width="11.6875" bestFit="1" customWidth="1"/>
    <col min="5" max="5" width="9.3125" bestFit="1" customWidth="1"/>
    <col min="8" max="8" width="11.0625" style="1" customWidth="1"/>
    <col min="9" max="9" width="8.6875" style="1"/>
    <col min="10" max="10" width="11.0625" style="1" customWidth="1"/>
    <col min="11" max="11" width="12.0625" style="1" customWidth="1"/>
    <col min="12" max="12" width="9.5625" style="1" customWidth="1"/>
    <col min="13" max="13" width="8.6875" style="1"/>
  </cols>
  <sheetData>
    <row r="1" spans="1:13" ht="20.65" x14ac:dyDescent="0.6">
      <c r="A1" s="17" t="s">
        <v>21</v>
      </c>
      <c r="B1" s="17"/>
      <c r="C1" s="17"/>
      <c r="D1" s="17"/>
      <c r="E1" s="17"/>
      <c r="F1" s="17"/>
    </row>
    <row r="3" spans="1:13" x14ac:dyDescent="0.6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6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39</v>
      </c>
      <c r="I4" s="1">
        <v>5</v>
      </c>
    </row>
    <row r="5" spans="1:13" x14ac:dyDescent="0.6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H5" s="1" t="s">
        <v>40</v>
      </c>
      <c r="I5" s="1">
        <v>5</v>
      </c>
    </row>
    <row r="6" spans="1:13" x14ac:dyDescent="0.6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6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6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6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6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6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6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6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6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6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22" workbookViewId="0">
      <selection activeCell="F36" sqref="F36"/>
    </sheetView>
  </sheetViews>
  <sheetFormatPr defaultRowHeight="16.899999999999999" x14ac:dyDescent="0.6"/>
  <cols>
    <col min="2" max="4" width="11.5625" customWidth="1"/>
    <col min="5" max="5" width="10.4375" bestFit="1" customWidth="1"/>
    <col min="7" max="7" width="12.3125" bestFit="1" customWidth="1"/>
    <col min="10" max="11" width="10.5625" bestFit="1" customWidth="1"/>
    <col min="12" max="12" width="12.3125" bestFit="1" customWidth="1"/>
  </cols>
  <sheetData>
    <row r="1" spans="1:11" x14ac:dyDescent="0.6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6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6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6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6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6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6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6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6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6">
      <c r="A10" s="3" t="s">
        <v>118</v>
      </c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6">
      <c r="A11" s="3" t="s">
        <v>122</v>
      </c>
      <c r="G11" s="1"/>
      <c r="H11" s="1"/>
      <c r="I11" s="1"/>
      <c r="J11" s="1"/>
      <c r="K11" s="1"/>
    </row>
    <row r="12" spans="1:11" x14ac:dyDescent="0.6">
      <c r="G12" t="s">
        <v>135</v>
      </c>
    </row>
    <row r="13" spans="1:11" x14ac:dyDescent="0.6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6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6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6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6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CHOOSE(INT(AVERAGE(H18,I18,J18,K18)),"기초수업대상","초급수업대상","중급수업대상","")</f>
        <v>중급수업대상</v>
      </c>
    </row>
    <row r="19" spans="1:12" x14ac:dyDescent="0.6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CHOOSE(INT(AVERAGE(H19,I19,J19,K19)),"기초수업대상","초급수업대상","중급수업대상","")</f>
        <v>초급수업대상</v>
      </c>
    </row>
    <row r="20" spans="1:12" x14ac:dyDescent="0.6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6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6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6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6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6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6">
      <c r="A27" s="16" t="s">
        <v>207</v>
      </c>
      <c r="B27" s="12" t="s">
        <v>208</v>
      </c>
    </row>
    <row r="28" spans="1:12" x14ac:dyDescent="0.6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6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6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6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6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6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6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6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6">
      <c r="A36" s="18" t="s">
        <v>177</v>
      </c>
      <c r="B36" s="19"/>
      <c r="C36" s="19"/>
      <c r="D36" s="19"/>
      <c r="E36" s="20"/>
      <c r="F36" s="3" t="str">
        <f>COUNTIF(A29:F35,_xlfn.MODE.SNGL(A29:A35))&amp;"개"</f>
        <v>3개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5" workbookViewId="0">
      <selection activeCell="G25" sqref="G25"/>
    </sheetView>
  </sheetViews>
  <sheetFormatPr defaultRowHeight="16.899999999999999" x14ac:dyDescent="0.6"/>
  <cols>
    <col min="1" max="1" width="18.25" bestFit="1" customWidth="1"/>
    <col min="2" max="2" width="11.0625" bestFit="1" customWidth="1"/>
    <col min="3" max="4" width="7.875" bestFit="1" customWidth="1"/>
    <col min="5" max="5" width="9.5" bestFit="1" customWidth="1"/>
    <col min="6" max="7" width="14" bestFit="1" customWidth="1"/>
    <col min="8" max="9" width="18.4375" bestFit="1" customWidth="1"/>
  </cols>
  <sheetData>
    <row r="1" spans="1:8" ht="20.65" x14ac:dyDescent="0.6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6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6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6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6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6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6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6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6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6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6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6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6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6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6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6">
      <c r="B20" s="31" t="s">
        <v>235</v>
      </c>
    </row>
    <row r="21" spans="1:4" x14ac:dyDescent="0.6">
      <c r="A21" s="31" t="s">
        <v>234</v>
      </c>
      <c r="B21" t="s">
        <v>58</v>
      </c>
      <c r="C21" t="s">
        <v>55</v>
      </c>
      <c r="D21" t="s">
        <v>60</v>
      </c>
    </row>
    <row r="22" spans="1:4" x14ac:dyDescent="0.6">
      <c r="A22" s="32" t="s">
        <v>54</v>
      </c>
      <c r="B22" s="34"/>
      <c r="C22" s="34"/>
      <c r="D22" s="34"/>
    </row>
    <row r="23" spans="1:4" x14ac:dyDescent="0.6">
      <c r="A23" s="33" t="s">
        <v>236</v>
      </c>
      <c r="B23" s="34"/>
      <c r="C23" s="34">
        <v>20215</v>
      </c>
      <c r="D23" s="34">
        <v>7970</v>
      </c>
    </row>
    <row r="24" spans="1:4" x14ac:dyDescent="0.6">
      <c r="A24" s="33" t="s">
        <v>237</v>
      </c>
      <c r="B24" s="34"/>
      <c r="C24" s="34">
        <v>3000</v>
      </c>
      <c r="D24" s="34">
        <v>2000</v>
      </c>
    </row>
    <row r="25" spans="1:4" x14ac:dyDescent="0.6">
      <c r="A25" s="32" t="s">
        <v>59</v>
      </c>
      <c r="B25" s="34"/>
      <c r="C25" s="34"/>
      <c r="D25" s="34"/>
    </row>
    <row r="26" spans="1:4" x14ac:dyDescent="0.6">
      <c r="A26" s="33" t="s">
        <v>236</v>
      </c>
      <c r="B26" s="34">
        <v>39515</v>
      </c>
      <c r="C26" s="34">
        <v>480</v>
      </c>
      <c r="D26" s="34"/>
    </row>
    <row r="27" spans="1:4" x14ac:dyDescent="0.6">
      <c r="A27" s="33" t="s">
        <v>237</v>
      </c>
      <c r="B27" s="34">
        <v>4000</v>
      </c>
      <c r="C27" s="34">
        <v>4000</v>
      </c>
      <c r="D27" s="34"/>
    </row>
    <row r="28" spans="1:4" x14ac:dyDescent="0.6">
      <c r="A28" s="32" t="s">
        <v>56</v>
      </c>
      <c r="B28" s="34"/>
      <c r="C28" s="34"/>
      <c r="D28" s="34"/>
    </row>
    <row r="29" spans="1:4" x14ac:dyDescent="0.6">
      <c r="A29" s="33" t="s">
        <v>236</v>
      </c>
      <c r="B29" s="34">
        <v>39920</v>
      </c>
      <c r="C29" s="34"/>
      <c r="D29" s="34">
        <v>45185</v>
      </c>
    </row>
    <row r="30" spans="1:4" x14ac:dyDescent="0.6">
      <c r="A30" s="33" t="s">
        <v>237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5457-E447-4274-BAD3-45E75BA88F3E}">
  <sheetPr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5.875" bestFit="1" customWidth="1"/>
    <col min="4" max="6" width="11.3125" bestFit="1" customWidth="1" outlineLevel="1"/>
  </cols>
  <sheetData>
    <row r="1" spans="2:6" ht="17.25" thickBot="1" x14ac:dyDescent="0.65"/>
    <row r="2" spans="2:6" x14ac:dyDescent="0.6">
      <c r="B2" s="39" t="s">
        <v>242</v>
      </c>
      <c r="C2" s="40"/>
      <c r="D2" s="46"/>
      <c r="E2" s="46"/>
      <c r="F2" s="46"/>
    </row>
    <row r="3" spans="2:6" collapsed="1" x14ac:dyDescent="0.6">
      <c r="B3" s="38"/>
      <c r="C3" s="38"/>
      <c r="D3" s="47" t="s">
        <v>244</v>
      </c>
      <c r="E3" s="47" t="s">
        <v>240</v>
      </c>
      <c r="F3" s="47" t="s">
        <v>241</v>
      </c>
    </row>
    <row r="4" spans="2:6" hidden="1" outlineLevel="1" x14ac:dyDescent="0.6">
      <c r="B4" s="42"/>
      <c r="C4" s="42"/>
      <c r="D4" s="35"/>
      <c r="E4" s="49"/>
      <c r="F4" s="49"/>
    </row>
    <row r="5" spans="2:6" x14ac:dyDescent="0.6">
      <c r="B5" s="43" t="s">
        <v>243</v>
      </c>
      <c r="C5" s="44"/>
      <c r="D5" s="41"/>
      <c r="E5" s="41"/>
      <c r="F5" s="41"/>
    </row>
    <row r="6" spans="2:6" outlineLevel="1" x14ac:dyDescent="0.6">
      <c r="B6" s="42"/>
      <c r="C6" s="42" t="s">
        <v>238</v>
      </c>
      <c r="D6" s="36">
        <v>1200</v>
      </c>
      <c r="E6" s="48">
        <v>1250</v>
      </c>
      <c r="F6" s="48">
        <v>1150</v>
      </c>
    </row>
    <row r="7" spans="2:6" x14ac:dyDescent="0.6">
      <c r="B7" s="43" t="s">
        <v>245</v>
      </c>
      <c r="C7" s="44"/>
      <c r="D7" s="41"/>
      <c r="E7" s="41"/>
      <c r="F7" s="41"/>
    </row>
    <row r="8" spans="2:6" ht="17.25" outlineLevel="1" thickBot="1" x14ac:dyDescent="0.65">
      <c r="B8" s="45"/>
      <c r="C8" s="45" t="s">
        <v>239</v>
      </c>
      <c r="D8" s="37">
        <v>69324000</v>
      </c>
      <c r="E8" s="37">
        <v>72212500</v>
      </c>
      <c r="F8" s="37">
        <v>66435500</v>
      </c>
    </row>
    <row r="9" spans="2:6" x14ac:dyDescent="0.6">
      <c r="B9" t="s">
        <v>246</v>
      </c>
    </row>
    <row r="10" spans="2:6" x14ac:dyDescent="0.6">
      <c r="B10" t="s">
        <v>247</v>
      </c>
    </row>
    <row r="11" spans="2:6" x14ac:dyDescent="0.6">
      <c r="B11" t="s">
        <v>248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3" sqref="F3"/>
    </sheetView>
  </sheetViews>
  <sheetFormatPr defaultRowHeight="16.899999999999999" x14ac:dyDescent="0.6"/>
  <cols>
    <col min="3" max="3" width="9.5625" bestFit="1" customWidth="1"/>
    <col min="4" max="4" width="9.5625" customWidth="1"/>
    <col min="5" max="5" width="12.3125" bestFit="1" customWidth="1"/>
    <col min="6" max="6" width="11.6875" bestFit="1" customWidth="1"/>
  </cols>
  <sheetData>
    <row r="1" spans="1:6" ht="20.65" x14ac:dyDescent="0.6">
      <c r="A1" s="17" t="s">
        <v>87</v>
      </c>
      <c r="B1" s="17"/>
      <c r="C1" s="17"/>
      <c r="D1" s="17"/>
      <c r="E1" s="17"/>
      <c r="F1" s="17"/>
    </row>
    <row r="3" spans="1:6" x14ac:dyDescent="0.6">
      <c r="E3" s="3" t="s">
        <v>73</v>
      </c>
      <c r="F3" s="6">
        <v>1200</v>
      </c>
    </row>
    <row r="4" spans="1:6" x14ac:dyDescent="0.6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6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6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6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6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6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6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6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6">
      <c r="E12" s="3" t="s">
        <v>88</v>
      </c>
      <c r="F12" s="6">
        <f>SUM(F5:F11)</f>
        <v>69324000</v>
      </c>
    </row>
  </sheetData>
  <scenarios current="0" sqref="F12">
    <scenario name="환율인상" locked="1" count="1" user="채형민">
      <inputCells r="F3" val="1250" numFmtId="41"/>
    </scenario>
    <scenario name="환율인하" locked="1" count="1" user="채형민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5" sqref="J5"/>
    </sheetView>
  </sheetViews>
  <sheetFormatPr defaultRowHeight="16.899999999999999" x14ac:dyDescent="0.6"/>
  <cols>
    <col min="4" max="5" width="9.0625" bestFit="1" customWidth="1"/>
  </cols>
  <sheetData>
    <row r="1" spans="1:5" ht="20.65" x14ac:dyDescent="0.6">
      <c r="A1" s="17" t="s">
        <v>108</v>
      </c>
      <c r="B1" s="17"/>
      <c r="C1" s="17"/>
      <c r="D1" s="17"/>
      <c r="E1" s="17"/>
    </row>
    <row r="3" spans="1:5" x14ac:dyDescent="0.6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6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6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6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6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6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6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6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6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676275</xdr:colOff>
                    <xdr:row>2</xdr:row>
                    <xdr:rowOff>0</xdr:rowOff>
                  </from>
                  <to>
                    <xdr:col>7</xdr:col>
                    <xdr:colOff>676275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topLeftCell="A3" workbookViewId="0">
      <selection activeCell="M11" sqref="M11"/>
    </sheetView>
  </sheetViews>
  <sheetFormatPr defaultRowHeight="16.899999999999999" x14ac:dyDescent="0.6"/>
  <cols>
    <col min="1" max="1" width="8.8125" bestFit="1" customWidth="1"/>
    <col min="4" max="4" width="10.5625" bestFit="1" customWidth="1"/>
  </cols>
  <sheetData>
    <row r="1" spans="1:5" ht="20.65" x14ac:dyDescent="0.6">
      <c r="A1" s="9" t="s">
        <v>103</v>
      </c>
      <c r="B1" s="9"/>
      <c r="C1" s="9"/>
      <c r="D1" s="9"/>
      <c r="E1" s="9"/>
    </row>
    <row r="3" spans="1:5" x14ac:dyDescent="0.6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6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6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6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6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6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형민 채</cp:lastModifiedBy>
  <dcterms:created xsi:type="dcterms:W3CDTF">2025-02-05T04:40:07Z</dcterms:created>
  <dcterms:modified xsi:type="dcterms:W3CDTF">2026-10-09T12:34:13Z</dcterms:modified>
</cp:coreProperties>
</file>