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f9940ad055b4dc/Desktop/길벗컴활2급통합/기출/"/>
    </mc:Choice>
  </mc:AlternateContent>
  <xr:revisionPtr revIDLastSave="125" documentId="13_ncr:1_{1500D104-4B9A-4B26-9BDD-ECFA2EC36CDF}" xr6:coauthVersionLast="47" xr6:coauthVersionMax="47" xr10:uidLastSave="{9A85D837-0C06-4CA2-B3E7-0B91BA8828E4}"/>
  <bookViews>
    <workbookView xWindow="-108" yWindow="-108" windowWidth="23256" windowHeight="12456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'기본작업-3'!$H$3:$I$5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D20" i="4"/>
  <c r="D21" i="4"/>
  <c r="D22" i="4"/>
  <c r="D23" i="4"/>
  <c r="D24" i="4"/>
  <c r="D25" i="4"/>
  <c r="F36" i="4"/>
  <c r="L19" i="4"/>
  <c r="L20" i="4"/>
  <c r="L21" i="4"/>
  <c r="L22" i="4"/>
  <c r="L23" i="4"/>
  <c r="L24" i="4"/>
  <c r="L25" i="4"/>
  <c r="L18" i="4"/>
  <c r="K4" i="4"/>
  <c r="K5" i="4"/>
  <c r="K6" i="4"/>
  <c r="K7" i="4"/>
  <c r="K8" i="4"/>
  <c r="K9" i="4"/>
  <c r="K10" i="4"/>
  <c r="K3" i="4"/>
  <c r="E10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<sst xmlns="http://schemas.openxmlformats.org/spreadsheetml/2006/main" count="363" uniqueCount="251">
  <si>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</si>
  <si>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</si>
  <si>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</si>
  <si>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</si>
  <si>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</si>
  <si>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</si>
  <si>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</si>
  <si>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</si>
  <si>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</si>
  <si>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</si>
  <si>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</si>
  <si>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</si>
  <si>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</si>
  <si>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</si>
  <si>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</si>
  <si>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</si>
  <si>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</si>
  <si>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</si>
  <si>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</si>
  <si>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</si>
  <si>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</si>
  <si>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</si>
  <si>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</si>
  <si>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</si>
  <si>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</si>
  <si>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</si>
  <si>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</si>
  <si>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</si>
  <si>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</si>
  <si>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</si>
  <si>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</si>
  <si>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</si>
  <si>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</si>
  <si>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</si>
  <si>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</si>
  <si>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</si>
  <si>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</si>
  <si>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</si>
  <si>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</si>
  <si>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</si>
  <si>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</si>
  <si>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</si>
  <si>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</si>
  <si>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</si>
  <si>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</si>
  <si>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</si>
  <si>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</si>
  <si>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</si>
  <si>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</si>
  <si>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</si>
  <si>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</si>
  <si>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</si>
  <si>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</si>
  <si>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</si>
  <si>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</si>
  <si>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</si>
  <si>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</si>
  <si>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</si>
  <si>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</si>
  <si>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</si>
  <si>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</si>
  <si>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</si>
  <si>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</si>
  <si>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</si>
  <si>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</si>
  <si>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</si>
  <si>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</si>
  <si>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</si>
  <si>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</si>
  <si>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</si>
  <si>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</si>
  <si>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</si>
  <si>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</si>
  <si>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</si>
  <si>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</si>
  <si>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</si>
  <si>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</si>
  <si>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</si>
  <si>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</si>
  <si>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</si>
  <si>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</si>
  <si>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</si>
  <si>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</si>
  <si>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</si>
  <si>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</si>
  <si>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</si>
  <si>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</si>
  <si>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</si>
  <si>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</si>
  <si>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</si>
  <si>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</si>
  <si>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</si>
  <si>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</si>
  <si>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</si>
  <si>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</si>
  <si>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</si>
  <si>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</si>
  <si>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</si>
  <si>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</si>
  <si>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</si>
  <si>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</si>
  <si>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</si>
  <si>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</si>
  <si>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</si>
  <si>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</si>
  <si>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</si>
  <si>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</si>
  <si>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</si>
  <si>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</si>
  <si>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</si>
  <si>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</si>
  <si>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</si>
  <si>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</si>
  <si>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</si>
  <si>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</si>
  <si>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</si>
  <si>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</si>
  <si>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</si>
  <si>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</si>
  <si>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</si>
  <si>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</si>
  <si>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</si>
  <si>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</si>
  <si>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</si>
  <si>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</si>
  <si>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</si>
  <si>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</si>
  <si>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</si>
  <si>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</si>
  <si>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</si>
  <si>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</si>
  <si>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</si>
  <si>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</si>
  <si>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</si>
  <si>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</si>
  <si>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</si>
  <si>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</si>
  <si>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</si>
  <si>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</si>
  <si>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</si>
  <si>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</si>
  <si>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</si>
  <si>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</si>
  <si>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</si>
  <si>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</si>
  <si>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</si>
  <si>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</si>
  <si>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</si>
  <si>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</si>
  <si>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</si>
  <si>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</si>
  <si>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</si>
  <si>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</si>
  <si>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</si>
  <si>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</si>
  <si>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</si>
  <si>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</si>
  <si>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</si>
  <si>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</si>
  <si>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</si>
  <si>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</si>
  <si>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</si>
  <si>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</si>
  <si>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</si>
  <si>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</si>
  <si>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</si>
  <si>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</si>
  <si>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</si>
  <si>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</si>
  <si>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</si>
  <si>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</si>
  <si>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</si>
  <si>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</si>
  <si>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</si>
  <si>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</si>
  <si>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</si>
  <si>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</si>
  <si>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</si>
  <si>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</si>
  <si>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</si>
  <si>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</si>
  <si>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</si>
  <si>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</si>
  <si>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</si>
  <si>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</si>
  <si>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</si>
  <si>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</si>
  <si>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</si>
  <si>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</si>
  <si>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</si>
  <si>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</si>
  <si>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</si>
  <si>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</si>
  <si>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</si>
  <si>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</si>
  <si>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</si>
  <si>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</si>
  <si>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</si>
  <si>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</si>
  <si>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</si>
  <si>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</si>
  <si>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</si>
  <si>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</si>
  <si>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</si>
  <si>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</si>
  <si>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</si>
  <si>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</si>
  <si>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</si>
  <si>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</si>
  <si>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</si>
  <si>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</si>
  <si>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</si>
  <si>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</si>
  <si>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</si>
  <si>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</si>
  <si>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</si>
  <si>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</si>
  <si>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user1 날짜 2026-05-29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</si>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</sst>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46879"/>
        <c:axId val="614932959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61493295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14946879"/>
        <c:crosses val="max"/>
        <c:crossBetween val="between"/>
      </c:valAx>
      <c:catAx>
        <c:axId val="6149468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4932959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7620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2FB30EEA-891B-B2A9-10E1-70A40A71296F}"/>
            </a:ext>
          </a:extLst>
        </xdr:cNvPr>
        <xdr:cNvSpPr/>
      </xdr:nvSpPr>
      <xdr:spPr>
        <a:xfrm>
          <a:off x="4069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1" refreshedDate="46171.533440624997" createdVersion="8" refreshedVersion="8" minRefreshableVersion="3" recordCount="13" xr:uid="{00FD8BDD-C91A-4CC7-9A94-3BF2A123C432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BC5CBB-6633-429C-B54A-E66730187093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B10" sqref="B10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226</v>
      </c>
      <c r="B3" s="1" t="s">
        <v>233</v>
      </c>
      <c r="C3" s="1" t="s">
        <v>1</v>
      </c>
      <c r="D3" s="1" t="s">
        <v>237</v>
      </c>
      <c r="E3" s="1" t="s">
        <v>244</v>
      </c>
    </row>
    <row r="4" spans="1:5" x14ac:dyDescent="0.4">
      <c r="A4" s="1" t="s">
        <v>227</v>
      </c>
      <c r="B4" s="1" t="s">
        <v>245</v>
      </c>
      <c r="C4" s="1" t="s">
        <v>234</v>
      </c>
      <c r="D4" s="1" t="s">
        <v>238</v>
      </c>
      <c r="E4" s="2">
        <v>168000</v>
      </c>
    </row>
    <row r="5" spans="1:5" x14ac:dyDescent="0.4">
      <c r="A5" s="1" t="s">
        <v>228</v>
      </c>
      <c r="B5" s="1" t="s">
        <v>246</v>
      </c>
      <c r="C5" s="1" t="s">
        <v>235</v>
      </c>
      <c r="D5" s="1" t="s">
        <v>239</v>
      </c>
      <c r="E5" s="2">
        <v>71000</v>
      </c>
    </row>
    <row r="6" spans="1:5" x14ac:dyDescent="0.4">
      <c r="A6" s="1" t="s">
        <v>229</v>
      </c>
      <c r="B6" s="1" t="s">
        <v>247</v>
      </c>
      <c r="C6" s="1" t="s">
        <v>236</v>
      </c>
      <c r="D6" s="1" t="s">
        <v>240</v>
      </c>
      <c r="E6" s="2">
        <v>16000</v>
      </c>
    </row>
    <row r="7" spans="1:5" x14ac:dyDescent="0.4">
      <c r="A7" s="1" t="s">
        <v>230</v>
      </c>
      <c r="B7" s="1" t="s">
        <v>248</v>
      </c>
      <c r="C7" s="1" t="s">
        <v>236</v>
      </c>
      <c r="D7" s="1" t="s">
        <v>241</v>
      </c>
      <c r="E7" s="2">
        <v>49000</v>
      </c>
    </row>
    <row r="8" spans="1:5" x14ac:dyDescent="0.4">
      <c r="A8" s="1" t="s">
        <v>231</v>
      </c>
      <c r="B8" s="1" t="s">
        <v>249</v>
      </c>
      <c r="C8" s="1" t="s">
        <v>234</v>
      </c>
      <c r="D8" s="1" t="s">
        <v>242</v>
      </c>
      <c r="E8" s="2">
        <v>125000</v>
      </c>
    </row>
    <row r="9" spans="1:5" x14ac:dyDescent="0.4">
      <c r="A9" s="1" t="s">
        <v>232</v>
      </c>
      <c r="B9" s="1" t="s">
        <v>250</v>
      </c>
      <c r="C9" s="1" t="s">
        <v>236</v>
      </c>
      <c r="D9" s="1" t="s">
        <v>243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I7" sqref="I7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8.05" customHeight="1" thickBot="1" x14ac:dyDescent="0.45">
      <c r="A1" s="30" t="s">
        <v>7</v>
      </c>
      <c r="B1" s="30"/>
      <c r="C1" s="30"/>
      <c r="D1" s="30"/>
      <c r="E1" s="30"/>
      <c r="F1" s="30"/>
      <c r="G1" s="30"/>
    </row>
    <row r="2" spans="1:7" ht="18.600000000000001" thickTop="1" thickBot="1" x14ac:dyDescent="0.45"/>
    <row r="3" spans="1:7" x14ac:dyDescent="0.4">
      <c r="A3" s="21" t="s">
        <v>2</v>
      </c>
      <c r="B3" s="22" t="s">
        <v>8</v>
      </c>
      <c r="C3" s="22" t="s">
        <v>5</v>
      </c>
      <c r="D3" s="22" t="s">
        <v>3</v>
      </c>
      <c r="E3" s="22" t="s">
        <v>4</v>
      </c>
      <c r="F3" s="22" t="s">
        <v>20</v>
      </c>
      <c r="G3" s="23" t="s">
        <v>6</v>
      </c>
    </row>
    <row r="4" spans="1:7" x14ac:dyDescent="0.4">
      <c r="A4" s="24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5">
        <v>5634.5164000000004</v>
      </c>
    </row>
    <row r="5" spans="1:7" x14ac:dyDescent="0.4">
      <c r="A5" s="24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5">
        <v>3254.4580999999998</v>
      </c>
    </row>
    <row r="6" spans="1:7" x14ac:dyDescent="0.4">
      <c r="A6" s="24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5">
        <v>6257.9633000000003</v>
      </c>
    </row>
    <row r="7" spans="1:7" x14ac:dyDescent="0.4">
      <c r="A7" s="24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5">
        <v>6542.8546999999999</v>
      </c>
    </row>
    <row r="8" spans="1:7" x14ac:dyDescent="0.4">
      <c r="A8" s="24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5">
        <v>3063.2651000000001</v>
      </c>
    </row>
    <row r="9" spans="1:7" x14ac:dyDescent="0.4">
      <c r="A9" s="24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5">
        <v>1807.9087999999999</v>
      </c>
    </row>
    <row r="10" spans="1:7" x14ac:dyDescent="0.4">
      <c r="A10" s="24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5">
        <v>2648.5214000000001</v>
      </c>
    </row>
    <row r="11" spans="1:7" x14ac:dyDescent="0.4">
      <c r="A11" s="24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5">
        <v>5771.6908000000003</v>
      </c>
    </row>
    <row r="12" spans="1:7" ht="18" thickBot="1" x14ac:dyDescent="0.45">
      <c r="A12" s="26">
        <v>819900</v>
      </c>
      <c r="B12" s="27">
        <v>45358</v>
      </c>
      <c r="C12" s="28" t="s">
        <v>11</v>
      </c>
      <c r="D12" s="28" t="s">
        <v>9</v>
      </c>
      <c r="E12" s="28">
        <v>49</v>
      </c>
      <c r="F12" s="28">
        <v>5</v>
      </c>
      <c r="G12" s="29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7"/>
  <sheetViews>
    <sheetView workbookViewId="0">
      <selection activeCell="G6" sqref="G6:G16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17" t="s">
        <v>21</v>
      </c>
      <c r="B1" s="17"/>
      <c r="C1" s="17"/>
      <c r="D1" s="17"/>
      <c r="E1" s="17"/>
      <c r="F1" s="17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209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  <c r="I5" s="1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  <c r="G6" s="51"/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G8" s="51"/>
      <c r="H8" s="3" t="s">
        <v>26</v>
      </c>
      <c r="I8" s="3" t="s">
        <v>39</v>
      </c>
      <c r="J8" s="4">
        <v>45327</v>
      </c>
      <c r="K8" s="3">
        <v>134</v>
      </c>
      <c r="L8" s="3" t="s">
        <v>42</v>
      </c>
      <c r="M8" s="3">
        <v>4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35</v>
      </c>
      <c r="I9" s="3" t="s">
        <v>38</v>
      </c>
      <c r="J9" s="4">
        <v>45327</v>
      </c>
      <c r="K9" s="3">
        <v>128</v>
      </c>
      <c r="L9" s="3" t="s">
        <v>42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36</v>
      </c>
      <c r="I10" s="3" t="s">
        <v>39</v>
      </c>
      <c r="J10" s="4">
        <v>45327</v>
      </c>
      <c r="K10" s="3">
        <v>100</v>
      </c>
      <c r="L10" s="3" t="s">
        <v>44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  <c r="H11" s="3" t="s">
        <v>29</v>
      </c>
      <c r="I11" s="3" t="s">
        <v>40</v>
      </c>
      <c r="J11" s="4">
        <v>45334</v>
      </c>
      <c r="K11" s="3">
        <v>110</v>
      </c>
      <c r="L11" s="3" t="s">
        <v>43</v>
      </c>
      <c r="M11" s="3">
        <v>3</v>
      </c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  <c r="H12" s="3" t="s">
        <v>31</v>
      </c>
      <c r="I12" s="3" t="s">
        <v>40</v>
      </c>
      <c r="J12" s="4">
        <v>45334</v>
      </c>
      <c r="K12" s="3">
        <v>98</v>
      </c>
      <c r="L12" s="3" t="s">
        <v>44</v>
      </c>
      <c r="M12" s="3">
        <v>5</v>
      </c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  <c r="H13" s="3" t="s">
        <v>34</v>
      </c>
      <c r="I13" s="3" t="s">
        <v>40</v>
      </c>
      <c r="J13" s="4">
        <v>45334</v>
      </c>
      <c r="K13" s="3">
        <v>90</v>
      </c>
      <c r="L13" s="3" t="s">
        <v>43</v>
      </c>
      <c r="M13" s="3">
        <v>2</v>
      </c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  <c r="H14" s="3" t="s">
        <v>32</v>
      </c>
      <c r="I14" s="3" t="s">
        <v>39</v>
      </c>
      <c r="J14" s="4">
        <v>45334</v>
      </c>
      <c r="K14" s="3">
        <v>115</v>
      </c>
      <c r="L14" s="3" t="s">
        <v>44</v>
      </c>
      <c r="M14" s="3">
        <v>4</v>
      </c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  <c r="G15" s="51"/>
      <c r="H15" s="3" t="s">
        <v>37</v>
      </c>
      <c r="I15" s="3" t="s">
        <v>39</v>
      </c>
      <c r="J15" s="4">
        <v>40958</v>
      </c>
      <c r="K15" s="3">
        <v>106</v>
      </c>
      <c r="L15" s="3" t="s">
        <v>42</v>
      </c>
      <c r="M15" s="3">
        <v>3</v>
      </c>
    </row>
    <row r="16" spans="1:13" x14ac:dyDescent="0.4">
      <c r="H16" s="3" t="s">
        <v>28</v>
      </c>
      <c r="I16" s="3" t="s">
        <v>39</v>
      </c>
      <c r="J16" s="4">
        <v>40965</v>
      </c>
      <c r="K16" s="3">
        <v>118</v>
      </c>
      <c r="L16" s="3" t="s">
        <v>44</v>
      </c>
      <c r="M16" s="3">
        <v>2</v>
      </c>
    </row>
    <row r="17" spans="8:13" x14ac:dyDescent="0.4">
      <c r="H17" s="3" t="s">
        <v>30</v>
      </c>
      <c r="I17" s="3" t="s">
        <v>40</v>
      </c>
      <c r="J17" s="4">
        <v>40965</v>
      </c>
      <c r="K17" s="3">
        <v>107</v>
      </c>
      <c r="L17" s="3" t="s">
        <v>43</v>
      </c>
      <c r="M17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abSelected="1" topLeftCell="A7" workbookViewId="0">
      <selection activeCell="D18" sqref="D18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J3*(1-HLOOKUP(_xlfn.RANK.EQ(I3,$I$3:$I$10,0),$H$13:$K$14,2,1))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J4*(1-HLOOKUP(_xlfn.RANK.EQ(I4,$I$3:$I$10,0),$H$13:$K$14,2,1))</f>
        <v>719999.99999999988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">
      <c r="A10" s="3" t="s">
        <v>117</v>
      </c>
      <c r="B10" s="18" t="s">
        <v>116</v>
      </c>
      <c r="C10" s="19"/>
      <c r="D10" s="20"/>
      <c r="E10" s="3" t="str">
        <f>INDEX($B$3:$B$9,MATCH(DMAX(A2:E9,5,A10:A11),$E$3:$E$9,0))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">
      <c r="A11" s="3" t="s">
        <v>122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">
      <c r="A18" s="3" t="s">
        <v>150</v>
      </c>
      <c r="B18" s="6">
        <v>43252500</v>
      </c>
      <c r="C18" s="6">
        <v>36765300</v>
      </c>
      <c r="D18" s="7"/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">
      <c r="A19" s="3" t="s">
        <v>151</v>
      </c>
      <c r="B19" s="6">
        <v>63824100</v>
      </c>
      <c r="C19" s="6">
        <v>54551000</v>
      </c>
      <c r="D19" s="7">
        <f t="shared" ref="D19:D25" si="1">MEDIAN($B$18:$B$25)</f>
        <v>58142550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">
      <c r="A20" s="3" t="s">
        <v>152</v>
      </c>
      <c r="B20" s="6">
        <v>34280000</v>
      </c>
      <c r="C20" s="6">
        <v>41045900</v>
      </c>
      <c r="D20" s="7">
        <f t="shared" si="1"/>
        <v>58142550</v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153</v>
      </c>
      <c r="B21" s="6">
        <v>75360200</v>
      </c>
      <c r="C21" s="6">
        <v>65657000</v>
      </c>
      <c r="D21" s="7">
        <f t="shared" si="1"/>
        <v>58142550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154</v>
      </c>
      <c r="B22" s="6">
        <v>84822400</v>
      </c>
      <c r="C22" s="6">
        <v>97853300</v>
      </c>
      <c r="D22" s="7">
        <f t="shared" si="1"/>
        <v>58142550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155</v>
      </c>
      <c r="B23" s="6">
        <v>52461000</v>
      </c>
      <c r="C23" s="6">
        <v>44592000</v>
      </c>
      <c r="D23" s="7">
        <f t="shared" si="1"/>
        <v>58142550</v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156</v>
      </c>
      <c r="B24" s="6">
        <v>69021000</v>
      </c>
      <c r="C24" s="6">
        <v>83487400</v>
      </c>
      <c r="D24" s="7">
        <f t="shared" si="1"/>
        <v>58142550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157</v>
      </c>
      <c r="B25" s="6">
        <v>49240000</v>
      </c>
      <c r="C25" s="6">
        <v>58104900</v>
      </c>
      <c r="D25" s="7">
        <f t="shared" si="1"/>
        <v>58142550</v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">
      <c r="A27" s="16" t="s">
        <v>207</v>
      </c>
      <c r="B27" s="12" t="s">
        <v>208</v>
      </c>
    </row>
    <row r="28" spans="1:12" x14ac:dyDescent="0.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K11" sqref="K11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4" width="8.1992187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B20" s="31" t="s">
        <v>211</v>
      </c>
    </row>
    <row r="21" spans="1:4" x14ac:dyDescent="0.4">
      <c r="A21" s="31" t="s">
        <v>210</v>
      </c>
      <c r="B21" t="s">
        <v>58</v>
      </c>
      <c r="C21" t="s">
        <v>55</v>
      </c>
      <c r="D21" t="s">
        <v>60</v>
      </c>
    </row>
    <row r="22" spans="1:4" x14ac:dyDescent="0.4">
      <c r="A22" s="32" t="s">
        <v>54</v>
      </c>
      <c r="B22" s="33"/>
      <c r="C22" s="33"/>
      <c r="D22" s="33"/>
    </row>
    <row r="23" spans="1:4" x14ac:dyDescent="0.4">
      <c r="A23" s="34" t="s">
        <v>212</v>
      </c>
      <c r="B23" s="33"/>
      <c r="C23" s="33">
        <v>20215</v>
      </c>
      <c r="D23" s="33">
        <v>7970</v>
      </c>
    </row>
    <row r="24" spans="1:4" x14ac:dyDescent="0.4">
      <c r="A24" s="34" t="s">
        <v>213</v>
      </c>
      <c r="B24" s="33"/>
      <c r="C24" s="33">
        <v>3000</v>
      </c>
      <c r="D24" s="33">
        <v>2000</v>
      </c>
    </row>
    <row r="25" spans="1:4" x14ac:dyDescent="0.4">
      <c r="A25" s="32" t="s">
        <v>59</v>
      </c>
      <c r="B25" s="33"/>
      <c r="C25" s="33"/>
      <c r="D25" s="33"/>
    </row>
    <row r="26" spans="1:4" x14ac:dyDescent="0.4">
      <c r="A26" s="34" t="s">
        <v>212</v>
      </c>
      <c r="B26" s="33">
        <v>39515</v>
      </c>
      <c r="C26" s="33">
        <v>480</v>
      </c>
      <c r="D26" s="33"/>
    </row>
    <row r="27" spans="1:4" x14ac:dyDescent="0.4">
      <c r="A27" s="34" t="s">
        <v>213</v>
      </c>
      <c r="B27" s="33">
        <v>4000</v>
      </c>
      <c r="C27" s="33">
        <v>4000</v>
      </c>
      <c r="D27" s="33"/>
    </row>
    <row r="28" spans="1:4" x14ac:dyDescent="0.4">
      <c r="A28" s="32" t="s">
        <v>56</v>
      </c>
      <c r="B28" s="33"/>
      <c r="C28" s="33"/>
      <c r="D28" s="33"/>
    </row>
    <row r="29" spans="1:4" x14ac:dyDescent="0.4">
      <c r="A29" s="34" t="s">
        <v>212</v>
      </c>
      <c r="B29" s="33">
        <v>39920</v>
      </c>
      <c r="C29" s="33"/>
      <c r="D29" s="33">
        <v>45185</v>
      </c>
    </row>
    <row r="30" spans="1:4" x14ac:dyDescent="0.4">
      <c r="A30" s="34" t="s">
        <v>213</v>
      </c>
      <c r="B30" s="33">
        <v>3000</v>
      </c>
      <c r="C30" s="33"/>
      <c r="D30" s="33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5A4D-350A-4CC6-A1E9-288B92F963B0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39" t="s">
        <v>219</v>
      </c>
      <c r="C2" s="40"/>
      <c r="D2" s="46"/>
      <c r="E2" s="46"/>
      <c r="F2" s="46"/>
    </row>
    <row r="3" spans="2:6" collapsed="1" x14ac:dyDescent="0.4">
      <c r="B3" s="38"/>
      <c r="C3" s="38"/>
      <c r="D3" s="47" t="s">
        <v>221</v>
      </c>
      <c r="E3" s="47" t="s">
        <v>216</v>
      </c>
      <c r="F3" s="47" t="s">
        <v>218</v>
      </c>
    </row>
    <row r="4" spans="2:6" ht="46.8" hidden="1" outlineLevel="1" x14ac:dyDescent="0.4">
      <c r="B4" s="42"/>
      <c r="C4" s="42"/>
      <c r="D4" s="35"/>
      <c r="E4" s="49" t="s">
        <v>217</v>
      </c>
      <c r="F4" s="49" t="s">
        <v>217</v>
      </c>
    </row>
    <row r="5" spans="2:6" x14ac:dyDescent="0.4">
      <c r="B5" s="43" t="s">
        <v>220</v>
      </c>
      <c r="C5" s="44"/>
      <c r="D5" s="41"/>
      <c r="E5" s="41"/>
      <c r="F5" s="41"/>
    </row>
    <row r="6" spans="2:6" outlineLevel="1" x14ac:dyDescent="0.4">
      <c r="B6" s="42"/>
      <c r="C6" s="42" t="s">
        <v>214</v>
      </c>
      <c r="D6" s="36">
        <v>1200</v>
      </c>
      <c r="E6" s="48">
        <v>1250</v>
      </c>
      <c r="F6" s="48">
        <v>1150</v>
      </c>
    </row>
    <row r="7" spans="2:6" x14ac:dyDescent="0.4">
      <c r="B7" s="43" t="s">
        <v>222</v>
      </c>
      <c r="C7" s="44"/>
      <c r="D7" s="41"/>
      <c r="E7" s="41"/>
      <c r="F7" s="41"/>
    </row>
    <row r="8" spans="2:6" ht="18" outlineLevel="1" thickBot="1" x14ac:dyDescent="0.45">
      <c r="B8" s="45"/>
      <c r="C8" s="45" t="s">
        <v>215</v>
      </c>
      <c r="D8" s="37">
        <v>69324000</v>
      </c>
      <c r="E8" s="37">
        <v>72212500</v>
      </c>
      <c r="F8" s="37">
        <v>66435500</v>
      </c>
    </row>
    <row r="9" spans="2:6" x14ac:dyDescent="0.4">
      <c r="B9" t="s">
        <v>223</v>
      </c>
    </row>
    <row r="10" spans="2:6" x14ac:dyDescent="0.4">
      <c r="B10" t="s">
        <v>224</v>
      </c>
    </row>
    <row r="11" spans="2:6" x14ac:dyDescent="0.4">
      <c r="B11" t="s">
        <v>225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17" t="s">
        <v>87</v>
      </c>
      <c r="B1" s="17"/>
      <c r="C1" s="17"/>
      <c r="D1" s="17"/>
      <c r="E1" s="17"/>
      <c r="F1" s="17"/>
    </row>
    <row r="3" spans="1:6" x14ac:dyDescent="0.4">
      <c r="E3" s="3" t="s">
        <v>73</v>
      </c>
      <c r="F3" s="6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88</v>
      </c>
      <c r="F12" s="6">
        <f>SUM(F5:F11)</f>
        <v>69324000</v>
      </c>
    </row>
  </sheetData>
  <scenarios current="0" sqref="F12">
    <scenario name="환율인상" locked="1" count="1" user="user1" comment="만든 사람 user1 날짜 2026-05-29">
      <inputCells r="F3" val="1250" numFmtId="41"/>
    </scenario>
    <scenario name="환율인하" locked="1" count="1" user="user1" comment="만든 사람 user1 날짜 2026-05-29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K5" sqref="K5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17" t="s">
        <v>108</v>
      </c>
      <c r="B1" s="17"/>
      <c r="C1" s="17"/>
      <c r="D1" s="17"/>
      <c r="E1" s="17"/>
    </row>
    <row r="3" spans="1:5" x14ac:dyDescent="0.4">
      <c r="A3" s="50" t="s">
        <v>91</v>
      </c>
      <c r="B3" s="50" t="s">
        <v>112</v>
      </c>
      <c r="C3" s="50" t="s">
        <v>109</v>
      </c>
      <c r="D3" s="50" t="s">
        <v>110</v>
      </c>
      <c r="E3" s="50" t="s">
        <v>111</v>
      </c>
    </row>
    <row r="4" spans="1:5" x14ac:dyDescent="0.4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7620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6" workbookViewId="0">
      <selection activeCell="N19" sqref="N19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103</v>
      </c>
      <c r="B1" s="9"/>
      <c r="C1" s="9"/>
      <c r="D1" s="9"/>
      <c r="E1" s="9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kyjday1004@naver.com</cp:lastModifiedBy>
  <dcterms:created xsi:type="dcterms:W3CDTF">2025-02-05T04:40:07Z</dcterms:created>
  <dcterms:modified xsi:type="dcterms:W3CDTF">2026-05-29T04:20:25Z</dcterms:modified>
</cp:coreProperties>
</file>