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595cfc4954b1408/바탕 화면/2026_컴활2급_필기^M실기통합본(20251204)/길벗컴활2급통합/기출/"/>
    </mc:Choice>
  </mc:AlternateContent>
  <xr:revisionPtr revIDLastSave="179" documentId="13_ncr:1_{8BC3676B-F69C-4F34-A815-A7D59DBE066E}" xr6:coauthVersionLast="47" xr6:coauthVersionMax="47" xr10:uidLastSave="{4FEC44C7-B76C-4B4F-8855-E8FE044C076C}"/>
  <bookViews>
    <workbookView xWindow="-98" yWindow="-98" windowWidth="21795" windowHeight="12975" activeTab="4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'기본작업-3'!$H$3:$I$5</definedName>
    <definedName name="_xlnm.Extract" localSheetId="2">'기본작업-3'!$H$7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4" l="1"/>
  <c r="K4" i="4"/>
  <c r="K5" i="4"/>
  <c r="K6" i="4"/>
  <c r="K7" i="4"/>
  <c r="K8" i="4"/>
  <c r="K9" i="4"/>
  <c r="K3" i="4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<sst xmlns="http://schemas.openxmlformats.org/spreadsheetml/2006/main" count="343" uniqueCount="251">
  <si>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</si>
  <si>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</si>
  <si>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</si>
  <si>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</si>
  <si>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</si>
  <si>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</si>
  <si>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</si>
  <si>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</si>
  <si>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</si>
  <si>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</si>
  <si>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</si>
  <si>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</si>
  <si>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</si>
  <si>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</si>
  <si>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</si>
  <si>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</si>
  <si>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</si>
  <si>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</si>
  <si>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</si>
  <si>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</si>
  <si>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</si>
  <si>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</si>
  <si>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</si>
  <si>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</si>
  <si>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</si>
  <si>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</si>
  <si>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</si>
  <si>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</si>
  <si>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</si>
  <si>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</si>
  <si>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</si>
  <si>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</si>
  <si>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</si>
  <si>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</si>
  <si>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</si>
  <si>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</si>
  <si>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</si>
  <si>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</si>
  <si>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</si>
  <si>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</si>
  <si>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</si>
  <si>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</si>
  <si>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</si>
  <si>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</si>
  <si>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</si>
  <si>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</si>
  <si>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</si>
  <si>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</si>
  <si>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</si>
  <si>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</si>
  <si>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</si>
  <si>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</si>
  <si>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</si>
  <si>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</si>
  <si>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</si>
  <si>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</si>
  <si>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</si>
  <si>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</si>
  <si>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</si>
  <si>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</si>
  <si>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</si>
  <si>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</si>
  <si>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</si>
  <si>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</si>
  <si>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</si>
  <si>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</si>
  <si>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</si>
  <si>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</si>
  <si>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</si>
  <si>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</si>
  <si>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</si>
  <si>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</si>
  <si>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</si>
  <si>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</si>
  <si>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</si>
  <si>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</si>
  <si>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</si>
  <si>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</si>
  <si>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</si>
  <si>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</si>
  <si>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</si>
  <si>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</si>
  <si>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</si>
  <si>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</si>
  <si>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</si>
  <si>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</si>
  <si>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</si>
  <si>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</si>
  <si>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</si>
  <si>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</si>
  <si>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</si>
  <si>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</si>
  <si>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</si>
  <si>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</si>
  <si>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</si>
  <si>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</si>
  <si>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</si>
  <si>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</si>
  <si>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</si>
  <si>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</si>
  <si>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</si>
  <si>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</si>
  <si>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</si>
  <si>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</si>
  <si>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</si>
  <si>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</si>
  <si>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</si>
  <si>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</si>
  <si>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</si>
  <si>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</si>
  <si>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</si>
  <si>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</si>
  <si>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</si>
  <si>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</si>
  <si>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</si>
  <si>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</si>
  <si>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</si>
  <si>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</si>
  <si>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</si>
  <si>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</si>
  <si>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</si>
  <si>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</si>
  <si>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</si>
  <si>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</si>
  <si>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</si>
  <si>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</si>
  <si>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</si>
  <si>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</si>
  <si>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</si>
  <si>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</si>
  <si>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</si>
  <si>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</si>
  <si>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</si>
  <si>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</si>
  <si>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</si>
  <si>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</si>
  <si>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</si>
  <si>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</si>
  <si>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</si>
  <si>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</si>
  <si>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</si>
  <si>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</si>
  <si>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</si>
  <si>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</si>
  <si>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</si>
  <si>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</si>
  <si>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</si>
  <si>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</si>
  <si>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</si>
  <si>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</si>
  <si>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</si>
  <si>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</si>
  <si>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</si>
  <si>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</si>
  <si>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</si>
  <si>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</si>
  <si>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</si>
  <si>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</si>
  <si>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</si>
  <si>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</si>
  <si>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</si>
  <si>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</si>
  <si>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</si>
  <si>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</si>
  <si>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</si>
  <si>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</si>
  <si>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</si>
  <si>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</si>
  <si>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</si>
  <si>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</si>
  <si>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</si>
  <si>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</si>
  <si>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</si>
  <si>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</si>
  <si>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</si>
  <si>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</si>
  <si>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</si>
  <si>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</si>
  <si>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</si>
  <si>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</si>
  <si>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</si>
  <si>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</si>
  <si>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</si>
  <si>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</si>
  <si>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</si>
  <si>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</si>
  <si>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</si>
  <si>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</si>
  <si>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</si>
  <si>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</si>
  <si>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</si>
  <si>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</si>
  <si>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</si>
  <si>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</si>
  <si>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</si>
  <si>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</si>
  <si>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</si>
  <si>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</si>
  <si>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</si>
  <si>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</si>
  <si>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</si>
  <si>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</si>
  <si>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</si>
  <si>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</si>
  <si>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</si>
  <si>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</si>
  <si>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</si>
  <si>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</si>
  <si>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</si>
  <si>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</si>
  <si>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</si>
  <si>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</si>
  <si>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</si>
  <si>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</si>
  <si>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</si>
  <si>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</si>
  <si>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</si>
  <si>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</si>
  <si>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</si>
  <si>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</si>
  <si>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</si>
  <si>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</si>
  <si>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</si>
  <si>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</si>
  <si>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</si>
  <si>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</si>
  <si>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</si>
  <si>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</si>
  <si>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</si>
  <si>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</si>
  <si>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</si>
  <si>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</si>
  <si>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</si>
  <si>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&gt;=5</t>
  </si>
  <si>
    <t>&gt;=5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</si>
  <si>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</si>
  <si>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</si>
  <si>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</si>
  <si>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</si>
  <si>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</si>
  <si>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</si>
  <si>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</si>
  <si>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</si>
  <si>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</si>
  <si>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</si>
  <si>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</si>
  <si>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</si>
  <si>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</si>
  <si>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</si>
  <si>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</si>
  <si>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전시윤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</si>
</sst>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u val="double"/>
      <sz val="16"/>
      <color theme="1"/>
      <name val="맑은 고딕"/>
      <family val="3"/>
      <charset val="129"/>
      <scheme val="minor"/>
    </font>
    <font>
      <u val="double"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11" fillId="3" borderId="5" xfId="3" applyFont="1" applyBorder="1" applyAlignment="1">
      <alignment horizontal="center" vertical="center"/>
    </xf>
    <xf numFmtId="0" fontId="11" fillId="3" borderId="6" xfId="3" applyFont="1" applyBorder="1" applyAlignment="1">
      <alignment horizontal="center" vertical="center"/>
    </xf>
    <xf numFmtId="0" fontId="11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1" applyNumberFormat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41" fontId="0" fillId="0" borderId="0" xfId="0" applyNumberFormat="1">
      <alignment vertical="center"/>
    </xf>
    <xf numFmtId="41" fontId="0" fillId="0" borderId="15" xfId="0" applyNumberFormat="1" applyBorder="1">
      <alignment vertical="center"/>
    </xf>
    <xf numFmtId="0" fontId="13" fillId="4" borderId="16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4" fillId="5" borderId="0" xfId="0" applyFont="1" applyFill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right" vertical="center"/>
    </xf>
    <xf numFmtId="0" fontId="12" fillId="4" borderId="16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7" fillId="0" borderId="0" xfId="0" applyFont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264928"/>
        <c:axId val="1495263488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49526348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95264928"/>
        <c:crosses val="max"/>
        <c:crossBetween val="between"/>
      </c:valAx>
      <c:catAx>
        <c:axId val="1495264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5263488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2</xdr:row>
          <xdr:rowOff>52388</xdr:rowOff>
        </xdr:from>
        <xdr:to>
          <xdr:col>7</xdr:col>
          <xdr:colOff>638175</xdr:colOff>
          <xdr:row>3</xdr:row>
          <xdr:rowOff>190500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4763</xdr:colOff>
      <xdr:row>5</xdr:row>
      <xdr:rowOff>19050</xdr:rowOff>
    </xdr:from>
    <xdr:to>
      <xdr:col>7</xdr:col>
      <xdr:colOff>671513</xdr:colOff>
      <xdr:row>6</xdr:row>
      <xdr:rowOff>180975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C2F6DDDC-0AD4-9064-1030-FFD8AC58097C}"/>
            </a:ext>
          </a:extLst>
        </xdr:cNvPr>
        <xdr:cNvSpPr/>
      </xdr:nvSpPr>
      <xdr:spPr>
        <a:xfrm>
          <a:off x="4129088" y="1138238"/>
          <a:ext cx="1352550" cy="376237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전종복" refreshedDate="46136.527099074076" createdVersion="8" refreshedVersion="8" minRefreshableVersion="3" recordCount="13" xr:uid="{AFC5570B-C1B8-41F9-BBD8-64605962920C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242025-284E-4DA3-89B6-0370B9C453BC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9"/>
  <sheetViews>
    <sheetView workbookViewId="0">
      <selection activeCell="A6" sqref="A6"/>
    </sheetView>
  </sheetViews>
  <sheetFormatPr defaultRowHeight="16.899999999999999" x14ac:dyDescent="0.6"/>
  <cols>
    <col min="2" max="2" width="10.4375" bestFit="1" customWidth="1"/>
    <col min="5" max="5" width="10.4375" bestFit="1" customWidth="1"/>
  </cols>
  <sheetData>
    <row r="1" spans="1:6" ht="16.899999999999999" customHeight="1" x14ac:dyDescent="0.6">
      <c r="A1" s="18" t="s">
        <v>0</v>
      </c>
      <c r="B1" s="17"/>
      <c r="C1" s="19"/>
      <c r="D1" s="17"/>
      <c r="E1" s="17"/>
      <c r="F1" s="17"/>
    </row>
    <row r="3" spans="1:6" x14ac:dyDescent="0.6">
      <c r="A3" s="1" t="s">
        <v>209</v>
      </c>
      <c r="B3" s="1" t="s">
        <v>215</v>
      </c>
      <c r="C3" s="1" t="s">
        <v>1</v>
      </c>
      <c r="D3" s="1" t="s">
        <v>216</v>
      </c>
      <c r="E3" s="1" t="s">
        <v>217</v>
      </c>
    </row>
    <row r="4" spans="1:6" x14ac:dyDescent="0.6">
      <c r="A4" s="1" t="s">
        <v>210</v>
      </c>
      <c r="B4" s="1" t="s">
        <v>218</v>
      </c>
      <c r="C4" s="1" t="s">
        <v>224</v>
      </c>
      <c r="D4" s="1" t="s">
        <v>227</v>
      </c>
      <c r="E4" s="2">
        <v>168000</v>
      </c>
    </row>
    <row r="5" spans="1:6" x14ac:dyDescent="0.6">
      <c r="A5" s="1" t="s">
        <v>250</v>
      </c>
      <c r="B5" s="1" t="s">
        <v>219</v>
      </c>
      <c r="C5" s="1" t="s">
        <v>225</v>
      </c>
      <c r="D5" s="1" t="s">
        <v>228</v>
      </c>
      <c r="E5" s="2">
        <v>71000</v>
      </c>
    </row>
    <row r="6" spans="1:6" x14ac:dyDescent="0.6">
      <c r="A6" s="1" t="s">
        <v>211</v>
      </c>
      <c r="B6" s="1" t="s">
        <v>220</v>
      </c>
      <c r="C6" s="1" t="s">
        <v>226</v>
      </c>
      <c r="D6" s="1" t="s">
        <v>229</v>
      </c>
      <c r="E6" s="2">
        <v>16000</v>
      </c>
    </row>
    <row r="7" spans="1:6" x14ac:dyDescent="0.6">
      <c r="A7" s="1" t="s">
        <v>212</v>
      </c>
      <c r="B7" s="1" t="s">
        <v>221</v>
      </c>
      <c r="C7" s="1" t="s">
        <v>226</v>
      </c>
      <c r="D7" s="1" t="s">
        <v>230</v>
      </c>
      <c r="E7" s="2">
        <v>49000</v>
      </c>
    </row>
    <row r="8" spans="1:6" x14ac:dyDescent="0.6">
      <c r="A8" s="1" t="s">
        <v>213</v>
      </c>
      <c r="B8" s="1" t="s">
        <v>222</v>
      </c>
      <c r="C8" s="1" t="s">
        <v>224</v>
      </c>
      <c r="D8" s="1" t="s">
        <v>231</v>
      </c>
      <c r="E8" s="2">
        <v>125000</v>
      </c>
    </row>
    <row r="9" spans="1:6" x14ac:dyDescent="0.6">
      <c r="A9" s="1" t="s">
        <v>214</v>
      </c>
      <c r="B9" s="1" t="s">
        <v>223</v>
      </c>
      <c r="C9" s="1" t="s">
        <v>226</v>
      </c>
      <c r="D9" s="1" t="s">
        <v>232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M7" sqref="M7"/>
    </sheetView>
  </sheetViews>
  <sheetFormatPr defaultRowHeight="16.899999999999999" x14ac:dyDescent="0.6"/>
  <cols>
    <col min="2" max="2" width="10.75" bestFit="1" customWidth="1"/>
    <col min="5" max="5" width="8.6875" customWidth="1"/>
    <col min="6" max="6" width="10.4375" bestFit="1" customWidth="1"/>
    <col min="7" max="7" width="10.5625" customWidth="1"/>
  </cols>
  <sheetData>
    <row r="1" spans="1:7" ht="20.65" thickBot="1" x14ac:dyDescent="0.65">
      <c r="A1" s="50" t="s">
        <v>7</v>
      </c>
      <c r="B1" s="50"/>
      <c r="C1" s="50"/>
      <c r="D1" s="50"/>
      <c r="E1" s="50"/>
      <c r="F1" s="50"/>
      <c r="G1" s="50"/>
    </row>
    <row r="2" spans="1:7" ht="17.649999999999999" thickTop="1" thickBot="1" x14ac:dyDescent="0.65"/>
    <row r="3" spans="1:7" x14ac:dyDescent="0.6">
      <c r="A3" s="20" t="s">
        <v>2</v>
      </c>
      <c r="B3" s="21" t="s">
        <v>8</v>
      </c>
      <c r="C3" s="21" t="s">
        <v>5</v>
      </c>
      <c r="D3" s="21" t="s">
        <v>3</v>
      </c>
      <c r="E3" s="21" t="s">
        <v>4</v>
      </c>
      <c r="F3" s="21" t="s">
        <v>20</v>
      </c>
      <c r="G3" s="22" t="s">
        <v>6</v>
      </c>
    </row>
    <row r="4" spans="1:7" x14ac:dyDescent="0.6">
      <c r="A4" s="23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4">
        <v>5634.5164000000004</v>
      </c>
    </row>
    <row r="5" spans="1:7" x14ac:dyDescent="0.6">
      <c r="A5" s="23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4">
        <v>3254.4580999999998</v>
      </c>
    </row>
    <row r="6" spans="1:7" x14ac:dyDescent="0.6">
      <c r="A6" s="23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4">
        <v>6257.9633000000003</v>
      </c>
    </row>
    <row r="7" spans="1:7" x14ac:dyDescent="0.6">
      <c r="A7" s="23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4">
        <v>6542.8546999999999</v>
      </c>
    </row>
    <row r="8" spans="1:7" x14ac:dyDescent="0.6">
      <c r="A8" s="23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4">
        <v>3063.2651000000001</v>
      </c>
    </row>
    <row r="9" spans="1:7" x14ac:dyDescent="0.6">
      <c r="A9" s="23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4">
        <v>1807.9087999999999</v>
      </c>
    </row>
    <row r="10" spans="1:7" x14ac:dyDescent="0.6">
      <c r="A10" s="23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4">
        <v>2648.5214000000001</v>
      </c>
    </row>
    <row r="11" spans="1:7" x14ac:dyDescent="0.6">
      <c r="A11" s="23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4">
        <v>5771.6908000000003</v>
      </c>
    </row>
    <row r="12" spans="1:7" ht="17.25" thickBot="1" x14ac:dyDescent="0.65">
      <c r="A12" s="25">
        <v>819900</v>
      </c>
      <c r="B12" s="26">
        <v>45358</v>
      </c>
      <c r="C12" s="27" t="s">
        <v>11</v>
      </c>
      <c r="D12" s="27" t="s">
        <v>9</v>
      </c>
      <c r="E12" s="27">
        <v>49</v>
      </c>
      <c r="F12" s="27">
        <v>5</v>
      </c>
      <c r="G12" s="28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J12" sqref="J12"/>
    </sheetView>
  </sheetViews>
  <sheetFormatPr defaultRowHeight="16.899999999999999" x14ac:dyDescent="0.6"/>
  <cols>
    <col min="1" max="1" width="12.3125" bestFit="1" customWidth="1"/>
    <col min="2" max="2" width="8.6875" customWidth="1"/>
    <col min="3" max="3" width="11.5625" customWidth="1"/>
    <col min="4" max="4" width="11.6875" bestFit="1" customWidth="1"/>
    <col min="5" max="5" width="9.3125" bestFit="1" customWidth="1"/>
    <col min="8" max="8" width="11.0625" style="1" customWidth="1"/>
    <col min="9" max="9" width="8.6875" style="1"/>
    <col min="10" max="10" width="11.0625" style="1" customWidth="1"/>
    <col min="11" max="11" width="12.0625" style="1" customWidth="1"/>
    <col min="12" max="12" width="9.5625" style="1" customWidth="1"/>
    <col min="13" max="13" width="8.6875" style="1"/>
  </cols>
  <sheetData>
    <row r="1" spans="1:13" ht="20.65" x14ac:dyDescent="0.6">
      <c r="A1" s="51" t="s">
        <v>21</v>
      </c>
      <c r="B1" s="51"/>
      <c r="C1" s="51"/>
      <c r="D1" s="51"/>
      <c r="E1" s="51"/>
      <c r="F1" s="51"/>
    </row>
    <row r="3" spans="1:13" x14ac:dyDescent="0.6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6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39</v>
      </c>
      <c r="I4" s="1" t="s">
        <v>234</v>
      </c>
    </row>
    <row r="5" spans="1:13" x14ac:dyDescent="0.6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  <c r="H5" s="1" t="s">
        <v>40</v>
      </c>
      <c r="I5" s="1" t="s">
        <v>233</v>
      </c>
    </row>
    <row r="6" spans="1:13" x14ac:dyDescent="0.6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6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6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6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6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6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6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6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6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6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6" workbookViewId="0">
      <selection activeCell="D18" sqref="D18"/>
    </sheetView>
  </sheetViews>
  <sheetFormatPr defaultRowHeight="16.899999999999999" x14ac:dyDescent="0.6"/>
  <cols>
    <col min="2" max="4" width="11.5625" customWidth="1"/>
    <col min="5" max="5" width="10.4375" bestFit="1" customWidth="1"/>
    <col min="7" max="7" width="12.3125" bestFit="1" customWidth="1"/>
    <col min="10" max="11" width="10.5625" bestFit="1" customWidth="1"/>
    <col min="12" max="12" width="12.3125" bestFit="1" customWidth="1"/>
  </cols>
  <sheetData>
    <row r="1" spans="1:11" x14ac:dyDescent="0.6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6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6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J3*(1-HLOOKUP(_xlfn.RANK.EQ(I3,$I$3:$I$10,1),$H$13:$K$14,2,TRUE))</f>
        <v>715999.99999999988</v>
      </c>
    </row>
    <row r="4" spans="1:11" x14ac:dyDescent="0.6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9" si="0">J4*(1-HLOOKUP(_xlfn.RANK.EQ(I4,$I$3:$I$10,1),$H$13:$K$14,2,TRUE))</f>
        <v>3600000</v>
      </c>
    </row>
    <row r="5" spans="1:11" x14ac:dyDescent="0.6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6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3860000</v>
      </c>
    </row>
    <row r="7" spans="1:11" x14ac:dyDescent="0.6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0</v>
      </c>
    </row>
    <row r="8" spans="1:11" x14ac:dyDescent="0.6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749999.99999999988</v>
      </c>
    </row>
    <row r="9" spans="1:11" x14ac:dyDescent="0.6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6">
      <c r="A10" s="3" t="s">
        <v>117</v>
      </c>
      <c r="B10" s="47" t="s">
        <v>116</v>
      </c>
      <c r="C10" s="48"/>
      <c r="D10" s="49"/>
      <c r="E10" s="3"/>
      <c r="G10" s="3">
        <v>23080774</v>
      </c>
      <c r="H10" s="3" t="s">
        <v>145</v>
      </c>
      <c r="I10" s="14">
        <v>4.26</v>
      </c>
      <c r="J10" s="11">
        <v>4590000</v>
      </c>
      <c r="K10" s="11">
        <f>J10*(1-HLOOKUP(_xlfn.RANK.EQ(I10,$I$3:$I$10,1),$H$13:$K$14,2,TRUE))</f>
        <v>4590000</v>
      </c>
    </row>
    <row r="11" spans="1:11" x14ac:dyDescent="0.6">
      <c r="A11" s="3" t="s">
        <v>122</v>
      </c>
      <c r="G11" s="1"/>
      <c r="H11" s="1"/>
      <c r="I11" s="1"/>
      <c r="J11" s="1"/>
      <c r="K11" s="1"/>
    </row>
    <row r="12" spans="1:11" x14ac:dyDescent="0.6">
      <c r="G12" t="s">
        <v>135</v>
      </c>
    </row>
    <row r="13" spans="1:11" x14ac:dyDescent="0.6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6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6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6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6">
      <c r="A18" s="3" t="s">
        <v>150</v>
      </c>
      <c r="B18" s="6">
        <v>43252500</v>
      </c>
      <c r="C18" s="6">
        <v>36765300</v>
      </c>
      <c r="D18" s="3" t="str">
        <f>IF(B18&gt;=AVERAGE($B$18:$B$25),"주요수출국"," ")</f>
        <v xml:space="preserve"> </v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 ")</f>
        <v>중급수업대상</v>
      </c>
    </row>
    <row r="19" spans="1:12" x14ac:dyDescent="0.6">
      <c r="A19" s="3" t="s">
        <v>151</v>
      </c>
      <c r="B19" s="6">
        <v>63824100</v>
      </c>
      <c r="C19" s="6">
        <v>54551000</v>
      </c>
      <c r="D19" s="3" t="str">
        <f>IF(B19&gt;=AVERAGE($B$18:$B$25),"주요수출국"," 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1">CHOOSE(INT(AVERAGE(H19:K19)),"기초수업대상","초급수업대상","중급수업대상"," ")</f>
        <v>초급수업대상</v>
      </c>
    </row>
    <row r="20" spans="1:12" x14ac:dyDescent="0.6">
      <c r="A20" s="3" t="s">
        <v>152</v>
      </c>
      <c r="B20" s="6">
        <v>34280000</v>
      </c>
      <c r="C20" s="6">
        <v>41045900</v>
      </c>
      <c r="D20" s="3" t="str">
        <f t="shared" ref="D20:D25" si="2">IF(B20&gt;=AVERAGE($B$18:$B$25),"주요수출국"," ")</f>
        <v xml:space="preserve"> </v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1"/>
        <v xml:space="preserve"> </v>
      </c>
    </row>
    <row r="21" spans="1:12" x14ac:dyDescent="0.6">
      <c r="A21" s="3" t="s">
        <v>153</v>
      </c>
      <c r="B21" s="6">
        <v>75360200</v>
      </c>
      <c r="C21" s="6">
        <v>65657000</v>
      </c>
      <c r="D21" s="3" t="str">
        <f t="shared" si="2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1"/>
        <v>중급수업대상</v>
      </c>
    </row>
    <row r="22" spans="1:12" x14ac:dyDescent="0.6">
      <c r="A22" s="3" t="s">
        <v>154</v>
      </c>
      <c r="B22" s="6">
        <v>84822400</v>
      </c>
      <c r="C22" s="6">
        <v>97853300</v>
      </c>
      <c r="D22" s="3" t="str">
        <f t="shared" si="2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1"/>
        <v xml:space="preserve"> </v>
      </c>
    </row>
    <row r="23" spans="1:12" x14ac:dyDescent="0.6">
      <c r="A23" s="3" t="s">
        <v>155</v>
      </c>
      <c r="B23" s="6">
        <v>52461000</v>
      </c>
      <c r="C23" s="6">
        <v>44592000</v>
      </c>
      <c r="D23" s="3" t="str">
        <f t="shared" si="2"/>
        <v xml:space="preserve"> </v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1"/>
        <v>기초수업대상</v>
      </c>
    </row>
    <row r="24" spans="1:12" x14ac:dyDescent="0.6">
      <c r="A24" s="3" t="s">
        <v>156</v>
      </c>
      <c r="B24" s="6">
        <v>69021000</v>
      </c>
      <c r="C24" s="6">
        <v>83487400</v>
      </c>
      <c r="D24" s="3" t="str">
        <f t="shared" si="2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1"/>
        <v xml:space="preserve"> </v>
      </c>
    </row>
    <row r="25" spans="1:12" x14ac:dyDescent="0.6">
      <c r="A25" s="3" t="s">
        <v>157</v>
      </c>
      <c r="B25" s="6">
        <v>49240000</v>
      </c>
      <c r="C25" s="6">
        <v>58104900</v>
      </c>
      <c r="D25" s="3" t="str">
        <f t="shared" si="2"/>
        <v xml:space="preserve"> </v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1"/>
        <v>초급수업대상</v>
      </c>
    </row>
    <row r="27" spans="1:12" x14ac:dyDescent="0.6">
      <c r="A27" s="16" t="s">
        <v>207</v>
      </c>
      <c r="B27" s="12" t="s">
        <v>208</v>
      </c>
    </row>
    <row r="28" spans="1:12" x14ac:dyDescent="0.6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6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6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6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6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6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6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6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6">
      <c r="A36" s="47" t="s">
        <v>177</v>
      </c>
      <c r="B36" s="48"/>
      <c r="C36" s="48"/>
      <c r="D36" s="48"/>
      <c r="E36" s="49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abSelected="1" topLeftCell="A10" workbookViewId="0">
      <selection activeCell="C23" sqref="C23"/>
    </sheetView>
  </sheetViews>
  <sheetFormatPr defaultRowHeight="16.899999999999999" x14ac:dyDescent="0.6"/>
  <cols>
    <col min="1" max="1" width="18.25" bestFit="1" customWidth="1"/>
    <col min="2" max="2" width="11.0625" bestFit="1" customWidth="1"/>
    <col min="3" max="4" width="7.875" bestFit="1" customWidth="1"/>
    <col min="5" max="5" width="9.5" bestFit="1" customWidth="1"/>
    <col min="6" max="7" width="14" bestFit="1" customWidth="1"/>
    <col min="8" max="9" width="18.4375" bestFit="1" customWidth="1"/>
  </cols>
  <sheetData>
    <row r="1" spans="1:8" ht="20.65" x14ac:dyDescent="0.6">
      <c r="A1" s="51" t="s">
        <v>45</v>
      </c>
      <c r="B1" s="51"/>
      <c r="C1" s="51"/>
      <c r="D1" s="51"/>
      <c r="E1" s="51"/>
      <c r="F1" s="51"/>
      <c r="G1" s="51"/>
      <c r="H1" s="51"/>
    </row>
    <row r="3" spans="1:8" x14ac:dyDescent="0.6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6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6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6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6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6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6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6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6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6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6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6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6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6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6">
      <c r="B20" s="29" t="s">
        <v>236</v>
      </c>
    </row>
    <row r="21" spans="1:4" x14ac:dyDescent="0.6">
      <c r="A21" s="29" t="s">
        <v>235</v>
      </c>
      <c r="B21" t="s">
        <v>58</v>
      </c>
      <c r="C21" t="s">
        <v>55</v>
      </c>
      <c r="D21" t="s">
        <v>60</v>
      </c>
    </row>
    <row r="22" spans="1:4" x14ac:dyDescent="0.6">
      <c r="A22" s="30" t="s">
        <v>54</v>
      </c>
      <c r="B22" s="32"/>
      <c r="C22" s="32"/>
      <c r="D22" s="32"/>
    </row>
    <row r="23" spans="1:4" x14ac:dyDescent="0.6">
      <c r="A23" s="31" t="s">
        <v>237</v>
      </c>
      <c r="B23" s="32"/>
      <c r="C23" s="32">
        <v>20215</v>
      </c>
      <c r="D23" s="32">
        <v>7970</v>
      </c>
    </row>
    <row r="24" spans="1:4" x14ac:dyDescent="0.6">
      <c r="A24" s="31" t="s">
        <v>238</v>
      </c>
      <c r="B24" s="32"/>
      <c r="C24" s="32">
        <v>3000</v>
      </c>
      <c r="D24" s="32">
        <v>2000</v>
      </c>
    </row>
    <row r="25" spans="1:4" x14ac:dyDescent="0.6">
      <c r="A25" s="30" t="s">
        <v>59</v>
      </c>
      <c r="B25" s="32"/>
      <c r="C25" s="32"/>
      <c r="D25" s="32"/>
    </row>
    <row r="26" spans="1:4" x14ac:dyDescent="0.6">
      <c r="A26" s="31" t="s">
        <v>237</v>
      </c>
      <c r="B26" s="32">
        <v>39515</v>
      </c>
      <c r="C26" s="32">
        <v>480</v>
      </c>
      <c r="D26" s="32"/>
    </row>
    <row r="27" spans="1:4" x14ac:dyDescent="0.6">
      <c r="A27" s="31" t="s">
        <v>238</v>
      </c>
      <c r="B27" s="32">
        <v>4000</v>
      </c>
      <c r="C27" s="32">
        <v>4000</v>
      </c>
      <c r="D27" s="32"/>
    </row>
    <row r="28" spans="1:4" x14ac:dyDescent="0.6">
      <c r="A28" s="30" t="s">
        <v>56</v>
      </c>
      <c r="B28" s="32"/>
      <c r="C28" s="32"/>
      <c r="D28" s="32"/>
    </row>
    <row r="29" spans="1:4" x14ac:dyDescent="0.6">
      <c r="A29" s="31" t="s">
        <v>237</v>
      </c>
      <c r="B29" s="32">
        <v>39920</v>
      </c>
      <c r="C29" s="32"/>
      <c r="D29" s="32">
        <v>45185</v>
      </c>
    </row>
    <row r="30" spans="1:4" x14ac:dyDescent="0.6">
      <c r="A30" s="31" t="s">
        <v>238</v>
      </c>
      <c r="B30" s="32">
        <v>3000</v>
      </c>
      <c r="C30" s="32"/>
      <c r="D30" s="32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4E3E-FA7B-4D47-BB26-79A724DBD77D}">
  <sheetPr>
    <outlinePr summaryBelow="0"/>
  </sheetPr>
  <dimension ref="B1:F11"/>
  <sheetViews>
    <sheetView showGridLines="0" workbookViewId="0"/>
  </sheetViews>
  <sheetFormatPr defaultRowHeight="16.899999999999999" outlineLevelRow="1" outlineLevelCol="1" x14ac:dyDescent="0.6"/>
  <cols>
    <col min="3" max="3" width="12" bestFit="1" customWidth="1"/>
    <col min="4" max="6" width="11.3125" bestFit="1" customWidth="1" outlineLevel="1"/>
  </cols>
  <sheetData>
    <row r="1" spans="2:6" ht="17.25" thickBot="1" x14ac:dyDescent="0.65"/>
    <row r="2" spans="2:6" x14ac:dyDescent="0.6">
      <c r="B2" s="35" t="s">
        <v>243</v>
      </c>
      <c r="C2" s="36"/>
      <c r="D2" s="42"/>
      <c r="E2" s="42"/>
      <c r="F2" s="42"/>
    </row>
    <row r="3" spans="2:6" collapsed="1" x14ac:dyDescent="0.6">
      <c r="B3" s="34"/>
      <c r="C3" s="34"/>
      <c r="D3" s="43" t="s">
        <v>245</v>
      </c>
      <c r="E3" s="43" t="s">
        <v>241</v>
      </c>
      <c r="F3" s="43" t="s">
        <v>242</v>
      </c>
    </row>
    <row r="4" spans="2:6" hidden="1" outlineLevel="1" x14ac:dyDescent="0.6">
      <c r="B4" s="38"/>
      <c r="C4" s="38"/>
      <c r="E4" s="45"/>
      <c r="F4" s="45"/>
    </row>
    <row r="5" spans="2:6" x14ac:dyDescent="0.6">
      <c r="B5" s="39" t="s">
        <v>244</v>
      </c>
      <c r="C5" s="40"/>
      <c r="D5" s="37"/>
      <c r="E5" s="37"/>
      <c r="F5" s="37"/>
    </row>
    <row r="6" spans="2:6" outlineLevel="1" x14ac:dyDescent="0.6">
      <c r="B6" s="38"/>
      <c r="C6" s="38" t="s">
        <v>239</v>
      </c>
      <c r="D6" s="32">
        <v>1200</v>
      </c>
      <c r="E6" s="44">
        <v>1250</v>
      </c>
      <c r="F6" s="44">
        <v>1150</v>
      </c>
    </row>
    <row r="7" spans="2:6" x14ac:dyDescent="0.6">
      <c r="B7" s="39" t="s">
        <v>246</v>
      </c>
      <c r="C7" s="40"/>
      <c r="D7" s="37"/>
      <c r="E7" s="37"/>
      <c r="F7" s="37"/>
    </row>
    <row r="8" spans="2:6" ht="17.25" outlineLevel="1" thickBot="1" x14ac:dyDescent="0.65">
      <c r="B8" s="41"/>
      <c r="C8" s="41" t="s">
        <v>240</v>
      </c>
      <c r="D8" s="33">
        <v>69324000</v>
      </c>
      <c r="E8" s="33">
        <v>72212500</v>
      </c>
      <c r="F8" s="33">
        <v>66435500</v>
      </c>
    </row>
    <row r="9" spans="2:6" x14ac:dyDescent="0.6">
      <c r="B9" t="s">
        <v>247</v>
      </c>
    </row>
    <row r="10" spans="2:6" x14ac:dyDescent="0.6">
      <c r="B10" t="s">
        <v>248</v>
      </c>
    </row>
    <row r="11" spans="2:6" x14ac:dyDescent="0.6">
      <c r="B11" t="s">
        <v>249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899999999999999" x14ac:dyDescent="0.6"/>
  <cols>
    <col min="3" max="3" width="9.5625" bestFit="1" customWidth="1"/>
    <col min="4" max="4" width="9.5625" customWidth="1"/>
    <col min="5" max="5" width="12.3125" bestFit="1" customWidth="1"/>
    <col min="6" max="6" width="11.6875" bestFit="1" customWidth="1"/>
  </cols>
  <sheetData>
    <row r="1" spans="1:6" ht="20.65" x14ac:dyDescent="0.6">
      <c r="A1" s="51" t="s">
        <v>87</v>
      </c>
      <c r="B1" s="51"/>
      <c r="C1" s="51"/>
      <c r="D1" s="51"/>
      <c r="E1" s="51"/>
      <c r="F1" s="51"/>
    </row>
    <row r="3" spans="1:6" x14ac:dyDescent="0.6">
      <c r="E3" s="3" t="s">
        <v>73</v>
      </c>
      <c r="F3" s="6">
        <v>1200</v>
      </c>
    </row>
    <row r="4" spans="1:6" x14ac:dyDescent="0.6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6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6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6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6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6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6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6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6">
      <c r="E12" s="3" t="s">
        <v>88</v>
      </c>
      <c r="F12" s="6">
        <f>SUM(F5:F11)</f>
        <v>69324000</v>
      </c>
    </row>
  </sheetData>
  <scenarios current="0" sqref="F12">
    <scenario name="환율인상" count="1" user="전종복">
      <inputCells r="F3" val="1250" numFmtId="41"/>
    </scenario>
    <scenario name="환율인하" count="1" user="전종복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K12" sqref="K12"/>
    </sheetView>
  </sheetViews>
  <sheetFormatPr defaultRowHeight="16.899999999999999" x14ac:dyDescent="0.6"/>
  <cols>
    <col min="4" max="5" width="9.0625" bestFit="1" customWidth="1"/>
  </cols>
  <sheetData>
    <row r="1" spans="1:5" ht="20.65" x14ac:dyDescent="0.6">
      <c r="A1" s="51" t="s">
        <v>108</v>
      </c>
      <c r="B1" s="51"/>
      <c r="C1" s="51"/>
      <c r="D1" s="51"/>
      <c r="E1" s="51"/>
    </row>
    <row r="3" spans="1:5" x14ac:dyDescent="0.6">
      <c r="A3" s="46" t="s">
        <v>91</v>
      </c>
      <c r="B3" s="46" t="s">
        <v>112</v>
      </c>
      <c r="C3" s="46" t="s">
        <v>109</v>
      </c>
      <c r="D3" s="46" t="s">
        <v>110</v>
      </c>
      <c r="E3" s="46" t="s">
        <v>111</v>
      </c>
    </row>
    <row r="4" spans="1:5" x14ac:dyDescent="0.6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6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6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6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6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6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6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6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3" name="Button 2">
              <controlPr defaultSize="0" print="0" autoFill="0" autoPict="0" macro="[0]!요금총액">
                <anchor moveWithCells="1" sizeWithCells="1">
                  <from>
                    <xdr:col>6</xdr:col>
                    <xdr:colOff>47625</xdr:colOff>
                    <xdr:row>2</xdr:row>
                    <xdr:rowOff>52388</xdr:rowOff>
                  </from>
                  <to>
                    <xdr:col>7</xdr:col>
                    <xdr:colOff>638175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>
      <selection activeCell="I8" sqref="I8"/>
    </sheetView>
  </sheetViews>
  <sheetFormatPr defaultRowHeight="16.899999999999999" x14ac:dyDescent="0.6"/>
  <cols>
    <col min="1" max="1" width="8.8125" bestFit="1" customWidth="1"/>
    <col min="4" max="4" width="10.5625" bestFit="1" customWidth="1"/>
  </cols>
  <sheetData>
    <row r="1" spans="1:5" ht="20.65" x14ac:dyDescent="0.6">
      <c r="A1" s="9" t="s">
        <v>103</v>
      </c>
      <c r="B1" s="9"/>
      <c r="C1" s="9"/>
      <c r="D1" s="9"/>
      <c r="E1" s="9"/>
    </row>
    <row r="3" spans="1:5" x14ac:dyDescent="0.6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6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6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6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6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6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종복 전</cp:lastModifiedBy>
  <dcterms:created xsi:type="dcterms:W3CDTF">2025-02-05T04:40:07Z</dcterms:created>
  <dcterms:modified xsi:type="dcterms:W3CDTF">2026-04-24T04:14:21Z</dcterms:modified>
</cp:coreProperties>
</file>