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746e29d709b52d8/바탕 화면/길벗컴활2급통합/기출/"/>
    </mc:Choice>
  </mc:AlternateContent>
  <xr:revisionPtr revIDLastSave="129" documentId="13_ncr:1_{8BC3676B-F69C-4F34-A815-A7D59DBE066E}" xr6:coauthVersionLast="47" xr6:coauthVersionMax="47" xr10:uidLastSave="{18C22380-21B2-41B8-9D26-0D8C627A9E26}"/>
  <bookViews>
    <workbookView xWindow="11424" yWindow="0" windowWidth="11712" windowHeight="12336" firstSheet="2" activeTab="4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eta.AVERAGE" hidden="1" xlm="1">#NAME?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E6" i="8"/>
  <c r="E7" i="8"/>
  <c r="E8" i="8"/>
  <c r="E9" i="8"/>
  <c r="E10" i="8"/>
  <c r="E11" i="8"/>
  <c r="E4" i="8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7" i="4"/>
  <c r="K8" i="4"/>
  <c r="K9" i="4"/>
  <c r="K10" i="4"/>
  <c r="K3" i="4"/>
  <c r="E10" i="4"/>
  <c r="I4" i="3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<sst xmlns="http://schemas.openxmlformats.org/spreadsheetml/2006/main" count="342" uniqueCount="251">
  <si>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</si>
  <si>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</si>
  <si>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</si>
  <si>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</si>
  <si>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</si>
  <si>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</si>
  <si>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</si>
  <si>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</si>
  <si>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</si>
  <si>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</si>
  <si>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</si>
  <si>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</si>
  <si>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</si>
  <si>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</si>
  <si>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</si>
  <si>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</si>
  <si>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</si>
  <si>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</si>
  <si>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</si>
  <si>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</si>
  <si>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</si>
  <si>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</si>
  <si>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</si>
  <si>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</si>
  <si>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</si>
  <si>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</si>
  <si>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</si>
  <si>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</si>
  <si>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</si>
  <si>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</si>
  <si>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</si>
  <si>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</si>
  <si>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</si>
  <si>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</si>
  <si>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</si>
  <si>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</si>
  <si>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</si>
  <si>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</si>
  <si>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</si>
  <si>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</si>
  <si>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</si>
  <si>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</si>
  <si>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</si>
  <si>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</si>
  <si>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</si>
  <si>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</si>
  <si>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</si>
  <si>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</si>
  <si>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</si>
  <si>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</si>
  <si>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</si>
  <si>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</si>
  <si>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</si>
  <si>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</si>
  <si>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</si>
  <si>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</si>
  <si>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</si>
  <si>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</si>
  <si>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</si>
  <si>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</si>
  <si>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</si>
  <si>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</si>
  <si>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</si>
  <si>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</si>
  <si>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</si>
  <si>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</si>
  <si>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</si>
  <si>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</si>
  <si>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</si>
  <si>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</si>
  <si>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</si>
  <si>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</si>
  <si>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</si>
  <si>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</si>
  <si>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</si>
  <si>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</si>
  <si>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</si>
  <si>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</si>
  <si>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</si>
  <si>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</si>
  <si>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</si>
  <si>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</si>
  <si>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</si>
  <si>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</si>
  <si>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</si>
  <si>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</si>
  <si>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</si>
  <si>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</si>
  <si>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</si>
  <si>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</si>
  <si>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</si>
  <si>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</si>
  <si>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</si>
  <si>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</si>
  <si>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</si>
  <si>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</si>
  <si>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</si>
  <si>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</si>
  <si>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</si>
  <si>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</si>
  <si>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</si>
  <si>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</si>
  <si>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</si>
  <si>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</si>
  <si>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</si>
  <si>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</si>
  <si>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</si>
  <si>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</si>
  <si>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</si>
  <si>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</si>
  <si>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</si>
  <si>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</si>
  <si>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</si>
  <si>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</si>
  <si>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</si>
  <si>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</si>
  <si>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</si>
  <si>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</si>
  <si>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</si>
  <si>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</si>
  <si>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</si>
  <si>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</si>
  <si>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</si>
  <si>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</si>
  <si>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</si>
  <si>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</si>
  <si>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</si>
  <si>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</si>
  <si>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</si>
  <si>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</si>
  <si>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</si>
  <si>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</si>
  <si>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</si>
  <si>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</si>
  <si>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</si>
  <si>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</si>
  <si>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</si>
  <si>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</si>
  <si>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</si>
  <si>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</si>
  <si>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</si>
  <si>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</si>
  <si>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</si>
  <si>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</si>
  <si>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</si>
  <si>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</si>
  <si>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</si>
  <si>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</si>
  <si>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</si>
  <si>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</si>
  <si>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</si>
  <si>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</si>
  <si>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</si>
  <si>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</si>
  <si>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</si>
  <si>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</si>
  <si>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</si>
  <si>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</si>
  <si>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</si>
  <si>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</si>
  <si>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</si>
  <si>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</si>
  <si>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</si>
  <si>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</si>
  <si>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</si>
  <si>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</si>
  <si>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</si>
  <si>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</si>
  <si>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</si>
  <si>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</si>
  <si>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</si>
  <si>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</si>
  <si>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</si>
  <si>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</si>
  <si>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</si>
  <si>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</si>
  <si>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</si>
  <si>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</si>
  <si>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</si>
  <si>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</si>
  <si>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</si>
  <si>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</si>
  <si>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</si>
  <si>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</si>
  <si>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</si>
  <si>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</si>
  <si>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</si>
  <si>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</si>
  <si>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</si>
  <si>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</si>
  <si>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</si>
  <si>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</si>
  <si>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</si>
  <si>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</si>
  <si>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</si>
  <si>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</si>
  <si>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</si>
  <si>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</si>
  <si>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</si>
  <si>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</si>
  <si>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</si>
  <si>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</si>
  <si>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</si>
  <si>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</si>
  <si>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</si>
  <si>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</si>
  <si>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</si>
  <si>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</si>
  <si>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</si>
  <si>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</si>
  <si>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</si>
  <si>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</si>
  <si>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</si>
  <si>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2023년</t>
    <phoneticPr fontId="1" type="noConversion"/>
  </si>
  <si>
    <t>2017년</t>
    <phoneticPr fontId="1" type="noConversion"/>
  </si>
  <si>
    <t>2022년</t>
    <phoneticPr fontId="1" type="noConversion"/>
  </si>
  <si>
    <t>2024년</t>
    <phoneticPr fontId="1" type="noConversion"/>
  </si>
  <si>
    <t>2020년</t>
    <phoneticPr fontId="1" type="noConversion"/>
  </si>
  <si>
    <t>2016년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</si>
  <si>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</si>
  <si>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</si>
  <si>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</si>
  <si>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young99</t>
    <phoneticPr fontId="1" type="noConversion"/>
  </si>
  <si>
    <t>boys7477</t>
    <phoneticPr fontId="1" type="noConversion"/>
  </si>
  <si>
    <t>lee1133</t>
    <phoneticPr fontId="1" type="noConversion"/>
  </si>
  <si>
    <t>shkim55</t>
    <phoneticPr fontId="1" type="noConversion"/>
  </si>
  <si>
    <t>star2008</t>
    <phoneticPr fontId="1" type="noConversion"/>
  </si>
  <si>
    <t>sj1524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</si>
  <si>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</si>
  <si>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</si>
  <si>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</si>
  <si>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</si>
  <si>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</si>
  <si>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</si>
  <si>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&lt;&gt;미스터리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</si>
  <si>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</si>
  <si>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</si>
  <si>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</si>
  <si>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</si>
  <si>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</si>
  <si>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</si>
  <si>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</si>
  <si>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user 날짜 2026-03-11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</si>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</sst>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41" fontId="0" fillId="0" borderId="15" xfId="0" applyNumberFormat="1" applyBorder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차트작업!$B$4:$B$8</c15:sqref>
                  </c15:fullRef>
                </c:ext>
              </c:extLst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차트작업!$C$4:$C$8</c15:sqref>
                  </c15:fullRef>
                </c:ext>
              </c:extLst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차트작업!$E$3</c15:sqref>
                        </c15:formulaRef>
                      </c:ext>
                    </c:extLst>
                    <c:strCache>
                      <c:ptCount val="1"/>
                      <c:pt idx="0">
                        <c:v>달성률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차트작업!$A$4:$A$8</c15:sqref>
                        </c15:fullRef>
                        <c15:formulaRef>
                          <c15:sqref>차트작업!$A$4:$A$7</c15:sqref>
                        </c15:formulaRef>
                      </c:ext>
                    </c:extLst>
                    <c:strCache>
                      <c:ptCount val="4"/>
                      <c:pt idx="0">
                        <c:v>세탁기</c:v>
                      </c:pt>
                      <c:pt idx="1">
                        <c:v>냉장고</c:v>
                      </c:pt>
                      <c:pt idx="2">
                        <c:v>스마트TV</c:v>
                      </c:pt>
                      <c:pt idx="3">
                        <c:v>인덕션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차트작업!$E$4:$E$8</c15:sqref>
                        </c15:fullRef>
                        <c15:formulaRef>
                          <c15:sqref>차트작업!$E$4:$E$7</c15:sqref>
                        </c15:formulaRef>
                      </c:ext>
                    </c:extLst>
                    <c:numCache>
                      <c:formatCode>0%</c:formatCode>
                      <c:ptCount val="4"/>
                      <c:pt idx="0">
                        <c:v>1.0376470588235294</c:v>
                      </c:pt>
                      <c:pt idx="1">
                        <c:v>0.96166666666666667</c:v>
                      </c:pt>
                      <c:pt idx="2">
                        <c:v>1.012</c:v>
                      </c:pt>
                      <c:pt idx="3">
                        <c:v>0.94307692307692303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FAFC-4C3F-B194-3D8D7D7BAED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차트작업!$A$4:$A$8</c15:sqref>
                  </c15:fullRef>
                </c:ext>
              </c:extLst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차트작업!$D$4:$D$8</c15:sqref>
                  </c15:fullRef>
                </c:ext>
              </c:extLst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5166128"/>
        <c:axId val="737091072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737091072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75166128"/>
        <c:crosses val="max"/>
        <c:crossBetween val="between"/>
      </c:valAx>
      <c:catAx>
        <c:axId val="875166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7091072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7620</xdr:rowOff>
    </xdr:from>
    <xdr:to>
      <xdr:col>8</xdr:col>
      <xdr:colOff>30480</xdr:colOff>
      <xdr:row>4</xdr:row>
      <xdr:rowOff>22860</xdr:rowOff>
    </xdr:to>
    <xdr:sp macro="[0]!요금총액" textlink="">
      <xdr:nvSpPr>
        <xdr:cNvPr id="2" name="액자 1">
          <a:extLst>
            <a:ext uri="{FF2B5EF4-FFF2-40B4-BE49-F238E27FC236}">
              <a16:creationId xmlns:a16="http://schemas.microsoft.com/office/drawing/2014/main" id="{98B95D47-D293-FF2D-6F41-05345CD612D5}"/>
            </a:ext>
          </a:extLst>
        </xdr:cNvPr>
        <xdr:cNvSpPr/>
      </xdr:nvSpPr>
      <xdr:spPr>
        <a:xfrm>
          <a:off x="4069080" y="495300"/>
          <a:ext cx="1371600" cy="457200"/>
        </a:xfrm>
        <a:prstGeom prst="fram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>
              <a:solidFill>
                <a:schemeClr val="tx1"/>
              </a:solidFill>
            </a:rPr>
            <a:t>요금총액</a:t>
          </a:r>
          <a:endParaRPr lang="en-US" altLang="ko-KR" sz="1100">
            <a:solidFill>
              <a:schemeClr val="tx1"/>
            </a:solidFill>
          </a:endParaRPr>
        </a:p>
        <a:p>
          <a:pPr algn="l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7620</xdr:colOff>
      <xdr:row>5</xdr:row>
      <xdr:rowOff>30480</xdr:rowOff>
    </xdr:from>
    <xdr:to>
      <xdr:col>7</xdr:col>
      <xdr:colOff>662940</xdr:colOff>
      <xdr:row>6</xdr:row>
      <xdr:rowOff>198120</xdr:rowOff>
    </xdr:to>
    <xdr:sp macro="[0]!채우기" textlink="">
      <xdr:nvSpPr>
        <xdr:cNvPr id="3" name="사각형: 빗면 2">
          <a:extLst>
            <a:ext uri="{FF2B5EF4-FFF2-40B4-BE49-F238E27FC236}">
              <a16:creationId xmlns:a16="http://schemas.microsoft.com/office/drawing/2014/main" id="{D3F91FDF-3E87-A599-2638-E94A4935E411}"/>
            </a:ext>
          </a:extLst>
        </xdr:cNvPr>
        <xdr:cNvSpPr/>
      </xdr:nvSpPr>
      <xdr:spPr>
        <a:xfrm>
          <a:off x="4076700" y="1181100"/>
          <a:ext cx="1325880" cy="3886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092.582966898146" createdVersion="8" refreshedVersion="8" minRefreshableVersion="3" recordCount="13" xr:uid="{CCC4DE43-CC4F-46F2-8765-C9980C1B6CD7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7BA03C-748C-4E41-ACFD-48DB52B854C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I9" sqref="I9"/>
    </sheetView>
  </sheetViews>
  <sheetFormatPr defaultRowHeight="17.399999999999999" x14ac:dyDescent="0.4"/>
  <cols>
    <col min="2" max="2" width="10.39843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209</v>
      </c>
      <c r="B3" s="1" t="s">
        <v>210</v>
      </c>
      <c r="C3" s="1" t="s">
        <v>1</v>
      </c>
      <c r="D3" s="1" t="s">
        <v>211</v>
      </c>
      <c r="E3" s="1" t="s">
        <v>212</v>
      </c>
    </row>
    <row r="4" spans="1:5" x14ac:dyDescent="0.4">
      <c r="A4" s="1" t="s">
        <v>228</v>
      </c>
      <c r="B4" s="1" t="s">
        <v>227</v>
      </c>
      <c r="C4" s="1" t="s">
        <v>219</v>
      </c>
      <c r="D4" s="1" t="s">
        <v>218</v>
      </c>
      <c r="E4" s="2">
        <v>168000</v>
      </c>
    </row>
    <row r="5" spans="1:5" x14ac:dyDescent="0.4">
      <c r="A5" s="1" t="s">
        <v>229</v>
      </c>
      <c r="B5" s="1" t="s">
        <v>226</v>
      </c>
      <c r="C5" s="1" t="s">
        <v>220</v>
      </c>
      <c r="D5" s="1" t="s">
        <v>217</v>
      </c>
      <c r="E5" s="2">
        <v>71000</v>
      </c>
    </row>
    <row r="6" spans="1:5" x14ac:dyDescent="0.4">
      <c r="A6" s="1" t="s">
        <v>230</v>
      </c>
      <c r="B6" s="1" t="s">
        <v>225</v>
      </c>
      <c r="C6" s="1" t="s">
        <v>221</v>
      </c>
      <c r="D6" s="1" t="s">
        <v>216</v>
      </c>
      <c r="E6" s="2">
        <v>16000</v>
      </c>
    </row>
    <row r="7" spans="1:5" x14ac:dyDescent="0.4">
      <c r="A7" s="1" t="s">
        <v>231</v>
      </c>
      <c r="B7" s="1" t="s">
        <v>224</v>
      </c>
      <c r="C7" s="1" t="s">
        <v>221</v>
      </c>
      <c r="D7" s="1" t="s">
        <v>215</v>
      </c>
      <c r="E7" s="2">
        <v>49000</v>
      </c>
    </row>
    <row r="8" spans="1:5" x14ac:dyDescent="0.4">
      <c r="A8" s="1" t="s">
        <v>232</v>
      </c>
      <c r="B8" s="1" t="s">
        <v>223</v>
      </c>
      <c r="C8" s="1" t="s">
        <v>219</v>
      </c>
      <c r="D8" s="1" t="s">
        <v>214</v>
      </c>
      <c r="E8" s="2">
        <v>125000</v>
      </c>
    </row>
    <row r="9" spans="1:5" x14ac:dyDescent="0.4">
      <c r="A9" s="1" t="s">
        <v>233</v>
      </c>
      <c r="B9" s="1" t="s">
        <v>222</v>
      </c>
      <c r="C9" s="1" t="s">
        <v>221</v>
      </c>
      <c r="D9" s="1" t="s">
        <v>213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L8" sqref="L8"/>
    </sheetView>
  </sheetViews>
  <sheetFormatPr defaultRowHeight="17.399999999999999" x14ac:dyDescent="0.4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 x14ac:dyDescent="0.45">
      <c r="A1" s="45" t="s">
        <v>7</v>
      </c>
      <c r="B1" s="45"/>
      <c r="C1" s="45"/>
      <c r="D1" s="45"/>
      <c r="E1" s="45"/>
      <c r="F1" s="45"/>
      <c r="G1" s="45"/>
    </row>
    <row r="2" spans="1:7" ht="18.600000000000001" thickTop="1" thickBot="1" x14ac:dyDescent="0.45"/>
    <row r="3" spans="1:7" x14ac:dyDescent="0.4">
      <c r="A3" s="17" t="s">
        <v>2</v>
      </c>
      <c r="B3" s="18" t="s">
        <v>8</v>
      </c>
      <c r="C3" s="18" t="s">
        <v>5</v>
      </c>
      <c r="D3" s="18" t="s">
        <v>3</v>
      </c>
      <c r="E3" s="18" t="s">
        <v>4</v>
      </c>
      <c r="F3" s="18" t="s">
        <v>20</v>
      </c>
      <c r="G3" s="19" t="s">
        <v>6</v>
      </c>
    </row>
    <row r="4" spans="1:7" x14ac:dyDescent="0.4">
      <c r="A4" s="20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1">
        <v>5634.5164000000004</v>
      </c>
    </row>
    <row r="5" spans="1:7" x14ac:dyDescent="0.4">
      <c r="A5" s="20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1">
        <v>3254.4580999999998</v>
      </c>
    </row>
    <row r="6" spans="1:7" x14ac:dyDescent="0.4">
      <c r="A6" s="20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1">
        <v>6257.9633000000003</v>
      </c>
    </row>
    <row r="7" spans="1:7" x14ac:dyDescent="0.4">
      <c r="A7" s="20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1">
        <v>6542.8546999999999</v>
      </c>
    </row>
    <row r="8" spans="1:7" x14ac:dyDescent="0.4">
      <c r="A8" s="20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1">
        <v>3063.2651000000001</v>
      </c>
    </row>
    <row r="9" spans="1:7" x14ac:dyDescent="0.4">
      <c r="A9" s="20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1">
        <v>1807.9087999999999</v>
      </c>
    </row>
    <row r="10" spans="1:7" x14ac:dyDescent="0.4">
      <c r="A10" s="20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1">
        <v>2648.5214000000001</v>
      </c>
    </row>
    <row r="11" spans="1:7" x14ac:dyDescent="0.4">
      <c r="A11" s="20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1">
        <v>5771.6908000000003</v>
      </c>
    </row>
    <row r="12" spans="1:7" ht="18" thickBot="1" x14ac:dyDescent="0.45">
      <c r="A12" s="22">
        <v>819900</v>
      </c>
      <c r="B12" s="23">
        <v>45358</v>
      </c>
      <c r="C12" s="24" t="s">
        <v>11</v>
      </c>
      <c r="D12" s="24" t="s">
        <v>9</v>
      </c>
      <c r="E12" s="24">
        <v>49</v>
      </c>
      <c r="F12" s="24">
        <v>5</v>
      </c>
      <c r="G12" s="25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P10" sqref="P10"/>
    </sheetView>
  </sheetViews>
  <sheetFormatPr defaultRowHeight="17.399999999999999" x14ac:dyDescent="0.4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 x14ac:dyDescent="0.4">
      <c r="A1" s="44" t="s">
        <v>21</v>
      </c>
      <c r="B1" s="44"/>
      <c r="C1" s="44"/>
      <c r="D1" s="44"/>
      <c r="E1" s="44"/>
      <c r="F1" s="44"/>
    </row>
    <row r="3" spans="1:13" x14ac:dyDescent="0.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234</v>
      </c>
      <c r="I4" s="1">
        <f>5</f>
        <v>5</v>
      </c>
    </row>
    <row r="5" spans="1:13" x14ac:dyDescent="0.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topLeftCell="A19" workbookViewId="0">
      <selection activeCell="L33" sqref="L33"/>
    </sheetView>
  </sheetViews>
  <sheetFormatPr defaultRowHeight="17.399999999999999" x14ac:dyDescent="0.4"/>
  <cols>
    <col min="2" max="4" width="11.59765625" customWidth="1"/>
    <col min="5" max="5" width="10.39843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 x14ac:dyDescent="0.4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J3*(1-HLOOKUP(_xlfn.RANK.EQ(I3,$I$3:$I$10,0),$H$13:$K$14,2,TRUE))</f>
        <v>3580000</v>
      </c>
    </row>
    <row r="4" spans="1:11" x14ac:dyDescent="0.4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J4*(1-HLOOKUP(_xlfn.RANK.EQ(I4,$I$3:$I$10,0),$H$13:$K$14,2,TRUE))</f>
        <v>719999.99999999988</v>
      </c>
    </row>
    <row r="5" spans="1:11" x14ac:dyDescent="0.4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4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4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4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4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4">
      <c r="A10" s="3" t="s">
        <v>117</v>
      </c>
      <c r="B10" s="46" t="s">
        <v>116</v>
      </c>
      <c r="C10" s="47"/>
      <c r="D10" s="48"/>
      <c r="E10" s="3" t="e">
        <f>INDEX(MATCH(DMAX(A2:E9,5,A10:A11),A3:A9,0),2)</f>
        <v>#N/A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4">
      <c r="A11" s="3" t="s">
        <v>122</v>
      </c>
      <c r="G11" s="1"/>
      <c r="H11" s="1"/>
      <c r="I11" s="1"/>
      <c r="J11" s="1"/>
      <c r="K11" s="1"/>
    </row>
    <row r="12" spans="1:11" x14ac:dyDescent="0.4">
      <c r="G12" t="s">
        <v>135</v>
      </c>
    </row>
    <row r="13" spans="1:11" x14ac:dyDescent="0.4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">
      <c r="A18" s="3" t="s">
        <v>150</v>
      </c>
      <c r="B18" s="6">
        <v>43252500</v>
      </c>
      <c r="C18" s="6">
        <v>36765300</v>
      </c>
      <c r="D18" s="3" t="str">
        <f>IF(B18&gt;=MEDIAN($B$18:$B$25),"주요수출국","")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4">
      <c r="A19" s="3" t="s">
        <v>151</v>
      </c>
      <c r="B19" s="6">
        <v>63824100</v>
      </c>
      <c r="C19" s="6">
        <v>54551000</v>
      </c>
      <c r="D19" s="3" t="str">
        <f t="shared" ref="D19:D25" si="1">IF(B19&gt;=MEDIAN($B$18:$B$25),"주요수출국","")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4">
      <c r="A20" s="3" t="s">
        <v>152</v>
      </c>
      <c r="B20" s="6">
        <v>34280000</v>
      </c>
      <c r="C20" s="6">
        <v>41045900</v>
      </c>
      <c r="D20" s="3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">
      <c r="A21" s="3" t="s">
        <v>153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">
      <c r="A22" s="3" t="s">
        <v>154</v>
      </c>
      <c r="B22" s="6">
        <v>84822400</v>
      </c>
      <c r="C22" s="6">
        <v>97853300</v>
      </c>
      <c r="D22" s="3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">
      <c r="A23" s="3" t="s">
        <v>155</v>
      </c>
      <c r="B23" s="6">
        <v>52461000</v>
      </c>
      <c r="C23" s="6">
        <v>44592000</v>
      </c>
      <c r="D23" s="3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">
      <c r="A24" s="3" t="s">
        <v>156</v>
      </c>
      <c r="B24" s="6">
        <v>69021000</v>
      </c>
      <c r="C24" s="6">
        <v>83487400</v>
      </c>
      <c r="D24" s="3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">
      <c r="A25" s="3" t="s">
        <v>157</v>
      </c>
      <c r="B25" s="6">
        <v>49240000</v>
      </c>
      <c r="C25" s="6">
        <v>58104900</v>
      </c>
      <c r="D25" s="3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">
      <c r="A27" s="16" t="s">
        <v>207</v>
      </c>
      <c r="B27" s="12" t="s">
        <v>208</v>
      </c>
    </row>
    <row r="28" spans="1:12" x14ac:dyDescent="0.4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">
      <c r="A36" s="46" t="s">
        <v>177</v>
      </c>
      <c r="B36" s="47"/>
      <c r="C36" s="47"/>
      <c r="D36" s="47"/>
      <c r="E36" s="48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abSelected="1" topLeftCell="A9" workbookViewId="0">
      <selection activeCell="C23" sqref="C23"/>
    </sheetView>
  </sheetViews>
  <sheetFormatPr defaultRowHeight="17.399999999999999" x14ac:dyDescent="0.4"/>
  <cols>
    <col min="1" max="1" width="18.796875" bestFit="1" customWidth="1"/>
    <col min="2" max="2" width="11.19921875" bestFit="1" customWidth="1"/>
    <col min="3" max="4" width="8.19921875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 x14ac:dyDescent="0.4">
      <c r="A1" s="44" t="s">
        <v>45</v>
      </c>
      <c r="B1" s="44"/>
      <c r="C1" s="44"/>
      <c r="D1" s="44"/>
      <c r="E1" s="44"/>
      <c r="F1" s="44"/>
      <c r="G1" s="44"/>
      <c r="H1" s="44"/>
    </row>
    <row r="3" spans="1:8" x14ac:dyDescent="0.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">
      <c r="B20" s="26" t="s">
        <v>236</v>
      </c>
    </row>
    <row r="21" spans="1:4" x14ac:dyDescent="0.4">
      <c r="A21" s="26" t="s">
        <v>235</v>
      </c>
      <c r="B21" t="s">
        <v>58</v>
      </c>
      <c r="C21" t="s">
        <v>55</v>
      </c>
      <c r="D21" t="s">
        <v>60</v>
      </c>
    </row>
    <row r="22" spans="1:4" x14ac:dyDescent="0.4">
      <c r="A22" s="27" t="s">
        <v>54</v>
      </c>
      <c r="B22" s="28"/>
      <c r="C22" s="28"/>
      <c r="D22" s="28"/>
    </row>
    <row r="23" spans="1:4" x14ac:dyDescent="0.4">
      <c r="A23" s="29" t="s">
        <v>237</v>
      </c>
      <c r="B23" s="28"/>
      <c r="C23" s="28">
        <v>20215</v>
      </c>
      <c r="D23" s="28">
        <v>7970</v>
      </c>
    </row>
    <row r="24" spans="1:4" x14ac:dyDescent="0.4">
      <c r="A24" s="29" t="s">
        <v>238</v>
      </c>
      <c r="B24" s="28"/>
      <c r="C24" s="28">
        <v>3000</v>
      </c>
      <c r="D24" s="28">
        <v>2000</v>
      </c>
    </row>
    <row r="25" spans="1:4" x14ac:dyDescent="0.4">
      <c r="A25" s="27" t="s">
        <v>59</v>
      </c>
      <c r="B25" s="28"/>
      <c r="C25" s="28"/>
      <c r="D25" s="28"/>
    </row>
    <row r="26" spans="1:4" x14ac:dyDescent="0.4">
      <c r="A26" s="29" t="s">
        <v>237</v>
      </c>
      <c r="B26" s="28">
        <v>39515</v>
      </c>
      <c r="C26" s="28">
        <v>480</v>
      </c>
      <c r="D26" s="28"/>
    </row>
    <row r="27" spans="1:4" x14ac:dyDescent="0.4">
      <c r="A27" s="29" t="s">
        <v>238</v>
      </c>
      <c r="B27" s="28">
        <v>4000</v>
      </c>
      <c r="C27" s="28">
        <v>4000</v>
      </c>
      <c r="D27" s="28"/>
    </row>
    <row r="28" spans="1:4" x14ac:dyDescent="0.4">
      <c r="A28" s="27" t="s">
        <v>56</v>
      </c>
      <c r="B28" s="28"/>
      <c r="C28" s="28"/>
      <c r="D28" s="28"/>
    </row>
    <row r="29" spans="1:4" x14ac:dyDescent="0.4">
      <c r="A29" s="29" t="s">
        <v>237</v>
      </c>
      <c r="B29" s="28">
        <v>39920</v>
      </c>
      <c r="C29" s="28"/>
      <c r="D29" s="28">
        <v>45185</v>
      </c>
    </row>
    <row r="30" spans="1:4" x14ac:dyDescent="0.4">
      <c r="A30" s="29" t="s">
        <v>238</v>
      </c>
      <c r="B30" s="28">
        <v>3000</v>
      </c>
      <c r="C30" s="28"/>
      <c r="D30" s="28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3B5C-8358-460D-AEE7-05071D44FFF7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12.3984375" bestFit="1" customWidth="1"/>
    <col min="4" max="6" width="11.69921875" bestFit="1" customWidth="1" outlineLevel="1"/>
  </cols>
  <sheetData>
    <row r="1" spans="2:6" ht="18" thickBot="1" x14ac:dyDescent="0.45"/>
    <row r="2" spans="2:6" x14ac:dyDescent="0.4">
      <c r="B2" s="32" t="s">
        <v>244</v>
      </c>
      <c r="C2" s="33"/>
      <c r="D2" s="39"/>
      <c r="E2" s="39"/>
      <c r="F2" s="39"/>
    </row>
    <row r="3" spans="2:6" collapsed="1" x14ac:dyDescent="0.4">
      <c r="B3" s="31"/>
      <c r="C3" s="31"/>
      <c r="D3" s="40" t="s">
        <v>246</v>
      </c>
      <c r="E3" s="40" t="s">
        <v>241</v>
      </c>
      <c r="F3" s="40" t="s">
        <v>243</v>
      </c>
    </row>
    <row r="4" spans="2:6" ht="46.8" hidden="1" outlineLevel="1" x14ac:dyDescent="0.4">
      <c r="B4" s="35"/>
      <c r="C4" s="35"/>
      <c r="E4" s="42" t="s">
        <v>242</v>
      </c>
      <c r="F4" s="42" t="s">
        <v>242</v>
      </c>
    </row>
    <row r="5" spans="2:6" x14ac:dyDescent="0.4">
      <c r="B5" s="36" t="s">
        <v>245</v>
      </c>
      <c r="C5" s="37"/>
      <c r="D5" s="34"/>
      <c r="E5" s="34"/>
      <c r="F5" s="34"/>
    </row>
    <row r="6" spans="2:6" outlineLevel="1" x14ac:dyDescent="0.4">
      <c r="B6" s="35"/>
      <c r="C6" s="35" t="s">
        <v>239</v>
      </c>
      <c r="D6" s="28">
        <v>1200</v>
      </c>
      <c r="E6" s="41">
        <v>1250</v>
      </c>
      <c r="F6" s="41">
        <v>1150</v>
      </c>
    </row>
    <row r="7" spans="2:6" x14ac:dyDescent="0.4">
      <c r="B7" s="36" t="s">
        <v>247</v>
      </c>
      <c r="C7" s="37"/>
      <c r="D7" s="34"/>
      <c r="E7" s="34"/>
      <c r="F7" s="34"/>
    </row>
    <row r="8" spans="2:6" ht="18" outlineLevel="1" thickBot="1" x14ac:dyDescent="0.45">
      <c r="B8" s="38"/>
      <c r="C8" s="38" t="s">
        <v>240</v>
      </c>
      <c r="D8" s="30">
        <v>69324000</v>
      </c>
      <c r="E8" s="30">
        <v>72212500</v>
      </c>
      <c r="F8" s="30">
        <v>66435500</v>
      </c>
    </row>
    <row r="9" spans="2:6" x14ac:dyDescent="0.4">
      <c r="B9" t="s">
        <v>248</v>
      </c>
    </row>
    <row r="10" spans="2:6" x14ac:dyDescent="0.4">
      <c r="B10" t="s">
        <v>249</v>
      </c>
    </row>
    <row r="11" spans="2:6" x14ac:dyDescent="0.4">
      <c r="B11" t="s">
        <v>250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.399999999999999" x14ac:dyDescent="0.4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 x14ac:dyDescent="0.4">
      <c r="A1" s="44" t="s">
        <v>87</v>
      </c>
      <c r="B1" s="44"/>
      <c r="C1" s="44"/>
      <c r="D1" s="44"/>
      <c r="E1" s="44"/>
      <c r="F1" s="44"/>
    </row>
    <row r="3" spans="1:6" x14ac:dyDescent="0.4">
      <c r="E3" s="3" t="s">
        <v>73</v>
      </c>
      <c r="F3" s="6">
        <v>1200</v>
      </c>
    </row>
    <row r="4" spans="1:6" x14ac:dyDescent="0.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">
      <c r="E12" s="3" t="s">
        <v>88</v>
      </c>
      <c r="F12" s="6">
        <f>SUM(F5:F11)</f>
        <v>69324000</v>
      </c>
    </row>
  </sheetData>
  <scenarios current="0" sqref="F12">
    <scenario name="환율인상" locked="1" count="1" user="user" comment="만든 사람 user 날짜 2026-03-11">
      <inputCells r="F3" val="1250" numFmtId="41"/>
    </scenario>
    <scenario name="환율인하" locked="1" count="1" user="user" comment="만든 사람 user 날짜 2026-03-11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E4" sqref="E4:E11"/>
    </sheetView>
  </sheetViews>
  <sheetFormatPr defaultRowHeight="17.399999999999999" x14ac:dyDescent="0.4"/>
  <cols>
    <col min="4" max="5" width="9.09765625" bestFit="1" customWidth="1"/>
  </cols>
  <sheetData>
    <row r="1" spans="1:5" ht="21" x14ac:dyDescent="0.4">
      <c r="A1" s="44" t="s">
        <v>108</v>
      </c>
      <c r="B1" s="44"/>
      <c r="C1" s="44"/>
      <c r="D1" s="44"/>
      <c r="E1" s="44"/>
    </row>
    <row r="3" spans="1:5" x14ac:dyDescent="0.4">
      <c r="A3" s="43" t="s">
        <v>91</v>
      </c>
      <c r="B3" s="43" t="s">
        <v>112</v>
      </c>
      <c r="C3" s="43" t="s">
        <v>109</v>
      </c>
      <c r="D3" s="43" t="s">
        <v>110</v>
      </c>
      <c r="E3" s="43" t="s">
        <v>111</v>
      </c>
    </row>
    <row r="4" spans="1:5" x14ac:dyDescent="0.4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4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4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workbookViewId="0">
      <selection activeCell="L15" sqref="L15"/>
    </sheetView>
  </sheetViews>
  <sheetFormatPr defaultRowHeight="17.399999999999999" x14ac:dyDescent="0.4"/>
  <cols>
    <col min="1" max="1" width="8.796875" bestFit="1" customWidth="1"/>
    <col min="4" max="4" width="10.59765625" bestFit="1" customWidth="1"/>
  </cols>
  <sheetData>
    <row r="1" spans="1:5" ht="21" x14ac:dyDescent="0.4">
      <c r="A1" s="9" t="s">
        <v>103</v>
      </c>
      <c r="B1" s="9"/>
      <c r="C1" s="9"/>
      <c r="D1" s="9"/>
      <c r="E1" s="9"/>
    </row>
    <row r="3" spans="1:5" x14ac:dyDescent="0.4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준열 이</cp:lastModifiedBy>
  <dcterms:created xsi:type="dcterms:W3CDTF">2025-02-05T04:40:07Z</dcterms:created>
  <dcterms:modified xsi:type="dcterms:W3CDTF">2026-03-11T05:22:33Z</dcterms:modified>
</cp:coreProperties>
</file>