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2_메일링\2012년이후\03_컴활실기\01_기출\2025_4회분\"/>
    </mc:Choice>
  </mc:AlternateContent>
  <xr:revisionPtr revIDLastSave="0" documentId="13_ncr:1_{8BC3676B-F69C-4F34-A815-A7D59DBE066E}" xr6:coauthVersionLast="47" xr6:coauthVersionMax="47" xr10:uidLastSave="{00000000-0000-0000-0000-000000000000}"/>
  <bookViews>
    <workbookView xWindow="-34910" yWindow="3710" windowWidth="22460" windowHeight="12690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<sst xmlns="http://schemas.openxmlformats.org/spreadsheetml/2006/main" count="266" uniqueCount="209">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</sst>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  <c:pt idx="4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  <c:pt idx="4">
                  <c:v>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  <c:pt idx="4">
                  <c:v>3210000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달성률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  <c:pt idx="4">
                  <c:v>합계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1.0376470588235294</c:v>
                </c:pt>
                <c:pt idx="1">
                  <c:v>0.96166666666666667</c:v>
                </c:pt>
                <c:pt idx="2">
                  <c:v>1.012</c:v>
                </c:pt>
                <c:pt idx="3">
                  <c:v>0.94307692307692303</c:v>
                </c:pt>
                <c:pt idx="4">
                  <c:v>0.9921428571428571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204607"/>
        <c:axId val="771073679"/>
      </c:bar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tabSelected="1" workbookViewId="0"/>
  </sheetViews>
  <sheetFormatPr defaultRowHeight="17" x14ac:dyDescent="0.45"/>
  <cols>
    <col min="2" max="2" width="10.4140625" bestFit="1" customWidth="1"/>
    <col min="5" max="5" width="10.4140625" bestFit="1" customWidth="1"/>
  </cols>
  <sheetData>
    <row r="1" spans="1:5" x14ac:dyDescent="0.45">
      <c r="A1" t="s">
        <v>0</v>
      </c>
    </row>
    <row r="3" spans="1:5" x14ac:dyDescent="0.45">
      <c r="A3" s="1"/>
      <c r="B3" s="1"/>
      <c r="C3" s="1"/>
      <c r="D3" s="1"/>
      <c r="E3" s="1"/>
    </row>
    <row r="4" spans="1:5" x14ac:dyDescent="0.45">
      <c r="A4" s="1"/>
      <c r="B4" s="1"/>
      <c r="C4" s="1"/>
      <c r="D4" s="1"/>
      <c r="E4" s="2"/>
    </row>
    <row r="5" spans="1:5" x14ac:dyDescent="0.45">
      <c r="A5" s="1"/>
      <c r="B5" s="1"/>
      <c r="C5" s="1"/>
      <c r="D5" s="1"/>
      <c r="E5" s="2"/>
    </row>
    <row r="6" spans="1:5" x14ac:dyDescent="0.45">
      <c r="A6" s="1"/>
      <c r="B6" s="1"/>
      <c r="C6" s="1"/>
      <c r="D6" s="1"/>
      <c r="E6" s="2"/>
    </row>
    <row r="7" spans="1:5" x14ac:dyDescent="0.45">
      <c r="A7" s="1"/>
      <c r="B7" s="1"/>
      <c r="C7" s="1"/>
      <c r="D7" s="1"/>
      <c r="E7" s="2"/>
    </row>
    <row r="8" spans="1:5" x14ac:dyDescent="0.45">
      <c r="A8" s="1"/>
      <c r="B8" s="1"/>
      <c r="C8" s="1"/>
      <c r="D8" s="1"/>
      <c r="E8" s="2"/>
    </row>
    <row r="9" spans="1:5" x14ac:dyDescent="0.45">
      <c r="A9" s="1"/>
      <c r="B9" s="1"/>
      <c r="C9" s="1"/>
      <c r="D9" s="1"/>
      <c r="E9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/>
  </sheetViews>
  <sheetFormatPr defaultRowHeight="17" x14ac:dyDescent="0.45"/>
  <cols>
    <col min="2" max="2" width="10.75" bestFit="1" customWidth="1"/>
    <col min="5" max="5" width="8.6640625" customWidth="1"/>
    <col min="6" max="6" width="10.4140625" bestFit="1" customWidth="1"/>
    <col min="7" max="7" width="10.58203125" customWidth="1"/>
  </cols>
  <sheetData>
    <row r="1" spans="1:7" x14ac:dyDescent="0.45">
      <c r="A1" t="s">
        <v>7</v>
      </c>
    </row>
    <row r="3" spans="1:7" x14ac:dyDescent="0.45">
      <c r="A3" s="1" t="s">
        <v>2</v>
      </c>
      <c r="B3" s="1" t="s">
        <v>8</v>
      </c>
      <c r="C3" s="1" t="s">
        <v>5</v>
      </c>
      <c r="D3" s="1" t="s">
        <v>3</v>
      </c>
      <c r="E3" s="1" t="s">
        <v>4</v>
      </c>
      <c r="F3" s="1" t="s">
        <v>20</v>
      </c>
      <c r="G3" s="1" t="s">
        <v>6</v>
      </c>
    </row>
    <row r="4" spans="1:7" x14ac:dyDescent="0.45">
      <c r="A4" s="1">
        <v>453257</v>
      </c>
      <c r="B4" s="3">
        <v>45355</v>
      </c>
      <c r="C4" s="1" t="s">
        <v>12</v>
      </c>
      <c r="D4" s="1" t="s">
        <v>9</v>
      </c>
      <c r="E4" s="1">
        <v>35</v>
      </c>
      <c r="F4" s="1">
        <v>3</v>
      </c>
      <c r="G4" s="1">
        <v>5634.5164000000004</v>
      </c>
    </row>
    <row r="5" spans="1:7" x14ac:dyDescent="0.45">
      <c r="A5" s="1">
        <v>618301</v>
      </c>
      <c r="B5" s="3">
        <v>45355</v>
      </c>
      <c r="C5" s="1" t="s">
        <v>17</v>
      </c>
      <c r="D5" s="1" t="s">
        <v>10</v>
      </c>
      <c r="E5" s="1">
        <v>66</v>
      </c>
      <c r="F5" s="1">
        <v>2</v>
      </c>
      <c r="G5" s="1">
        <v>3254.4580999999998</v>
      </c>
    </row>
    <row r="6" spans="1:7" x14ac:dyDescent="0.45">
      <c r="A6" s="1">
        <v>936422</v>
      </c>
      <c r="B6" s="3">
        <v>45356</v>
      </c>
      <c r="C6" s="1" t="s">
        <v>13</v>
      </c>
      <c r="D6" s="1" t="s">
        <v>9</v>
      </c>
      <c r="E6" s="1">
        <v>28</v>
      </c>
      <c r="F6" s="1">
        <v>5</v>
      </c>
      <c r="G6" s="1">
        <v>6257.9633000000003</v>
      </c>
    </row>
    <row r="7" spans="1:7" x14ac:dyDescent="0.45">
      <c r="A7" s="1">
        <v>554286</v>
      </c>
      <c r="B7" s="3">
        <v>45356</v>
      </c>
      <c r="C7" s="1" t="s">
        <v>14</v>
      </c>
      <c r="D7" s="1" t="s">
        <v>9</v>
      </c>
      <c r="E7" s="1">
        <v>44</v>
      </c>
      <c r="F7" s="1">
        <v>3</v>
      </c>
      <c r="G7" s="1">
        <v>6542.8546999999999</v>
      </c>
    </row>
    <row r="8" spans="1:7" x14ac:dyDescent="0.45">
      <c r="A8" s="1">
        <v>607005</v>
      </c>
      <c r="B8" s="3">
        <v>45356</v>
      </c>
      <c r="C8" s="1" t="s">
        <v>15</v>
      </c>
      <c r="D8" s="1" t="s">
        <v>9</v>
      </c>
      <c r="E8" s="1">
        <v>72</v>
      </c>
      <c r="F8" s="1">
        <v>3</v>
      </c>
      <c r="G8" s="1">
        <v>3063.2651000000001</v>
      </c>
    </row>
    <row r="9" spans="1:7" x14ac:dyDescent="0.45">
      <c r="A9" s="1">
        <v>793241</v>
      </c>
      <c r="B9" s="3">
        <v>45357</v>
      </c>
      <c r="C9" s="1" t="s">
        <v>18</v>
      </c>
      <c r="D9" s="1" t="s">
        <v>10</v>
      </c>
      <c r="E9" s="1">
        <v>9</v>
      </c>
      <c r="F9" s="1">
        <v>5</v>
      </c>
      <c r="G9" s="1">
        <v>1807.9087999999999</v>
      </c>
    </row>
    <row r="10" spans="1:7" x14ac:dyDescent="0.45">
      <c r="A10" s="1">
        <v>165028</v>
      </c>
      <c r="B10" s="3">
        <v>45357</v>
      </c>
      <c r="C10" s="1" t="s">
        <v>19</v>
      </c>
      <c r="D10" s="1" t="s">
        <v>10</v>
      </c>
      <c r="E10" s="1">
        <v>16</v>
      </c>
      <c r="F10" s="1">
        <v>2</v>
      </c>
      <c r="G10" s="1">
        <v>2648.5214000000001</v>
      </c>
    </row>
    <row r="11" spans="1:7" x14ac:dyDescent="0.45">
      <c r="A11" s="1">
        <v>296177</v>
      </c>
      <c r="B11" s="3">
        <v>45358</v>
      </c>
      <c r="C11" s="1" t="s">
        <v>16</v>
      </c>
      <c r="D11" s="1" t="s">
        <v>10</v>
      </c>
      <c r="E11" s="1">
        <v>56</v>
      </c>
      <c r="F11" s="1">
        <v>3</v>
      </c>
      <c r="G11" s="1">
        <v>5771.6908000000003</v>
      </c>
    </row>
    <row r="12" spans="1:7" x14ac:dyDescent="0.45">
      <c r="A12" s="1">
        <v>819900</v>
      </c>
      <c r="B12" s="3">
        <v>45358</v>
      </c>
      <c r="C12" s="1" t="s">
        <v>11</v>
      </c>
      <c r="D12" s="1" t="s">
        <v>9</v>
      </c>
      <c r="E12" s="1">
        <v>49</v>
      </c>
      <c r="F12" s="1">
        <v>5</v>
      </c>
      <c r="G12" s="1">
        <v>6328.3427000000001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sqref="A1:F1"/>
    </sheetView>
  </sheetViews>
  <sheetFormatPr defaultRowHeight="17" x14ac:dyDescent="0.45"/>
  <cols>
    <col min="1" max="1" width="12.33203125" bestFit="1" customWidth="1"/>
    <col min="2" max="2" width="8.6640625" customWidth="1"/>
    <col min="3" max="3" width="11.58203125" customWidth="1"/>
    <col min="4" max="4" width="11.6640625" bestFit="1" customWidth="1"/>
    <col min="5" max="5" width="9.33203125" bestFit="1" customWidth="1"/>
    <col min="8" max="8" width="11.08203125" style="1" customWidth="1"/>
    <col min="9" max="9" width="8.6640625" style="1"/>
    <col min="10" max="10" width="11.08203125" style="1" customWidth="1"/>
    <col min="11" max="11" width="12.08203125" style="1" customWidth="1"/>
    <col min="12" max="12" width="9.58203125" style="1" customWidth="1"/>
    <col min="13" max="13" width="8.6640625" style="1"/>
  </cols>
  <sheetData>
    <row r="1" spans="1:6" ht="21" x14ac:dyDescent="0.45">
      <c r="A1" s="21" t="s">
        <v>21</v>
      </c>
      <c r="B1" s="21"/>
      <c r="C1" s="21"/>
      <c r="D1" s="21"/>
      <c r="E1" s="21"/>
      <c r="F1" s="21"/>
    </row>
    <row r="3" spans="1:6" x14ac:dyDescent="0.45">
      <c r="A3" s="6" t="s">
        <v>22</v>
      </c>
      <c r="B3" s="6" t="s">
        <v>23</v>
      </c>
      <c r="C3" s="6" t="s">
        <v>25</v>
      </c>
      <c r="D3" s="6" t="s">
        <v>41</v>
      </c>
      <c r="E3" s="6" t="s">
        <v>1</v>
      </c>
      <c r="F3" s="6" t="s">
        <v>24</v>
      </c>
    </row>
    <row r="4" spans="1:6" x14ac:dyDescent="0.45">
      <c r="A4" s="6" t="s">
        <v>26</v>
      </c>
      <c r="B4" s="6" t="s">
        <v>39</v>
      </c>
      <c r="C4" s="7">
        <v>45327</v>
      </c>
      <c r="D4" s="6">
        <v>134</v>
      </c>
      <c r="E4" s="6" t="s">
        <v>42</v>
      </c>
      <c r="F4" s="6">
        <v>4</v>
      </c>
    </row>
    <row r="5" spans="1:6" x14ac:dyDescent="0.45">
      <c r="A5" s="6" t="s">
        <v>35</v>
      </c>
      <c r="B5" s="6" t="s">
        <v>38</v>
      </c>
      <c r="C5" s="7">
        <v>45327</v>
      </c>
      <c r="D5" s="6">
        <v>128</v>
      </c>
      <c r="E5" s="6" t="s">
        <v>42</v>
      </c>
      <c r="F5" s="6">
        <v>5</v>
      </c>
    </row>
    <row r="6" spans="1:6" x14ac:dyDescent="0.45">
      <c r="A6" s="6" t="s">
        <v>36</v>
      </c>
      <c r="B6" s="6" t="s">
        <v>39</v>
      </c>
      <c r="C6" s="7">
        <v>45327</v>
      </c>
      <c r="D6" s="6">
        <v>100</v>
      </c>
      <c r="E6" s="6" t="s">
        <v>44</v>
      </c>
      <c r="F6" s="6">
        <v>5</v>
      </c>
    </row>
    <row r="7" spans="1:6" x14ac:dyDescent="0.45">
      <c r="A7" s="6" t="s">
        <v>29</v>
      </c>
      <c r="B7" s="6" t="s">
        <v>40</v>
      </c>
      <c r="C7" s="7">
        <v>45334</v>
      </c>
      <c r="D7" s="6">
        <v>110</v>
      </c>
      <c r="E7" s="6" t="s">
        <v>43</v>
      </c>
      <c r="F7" s="6">
        <v>3</v>
      </c>
    </row>
    <row r="8" spans="1:6" x14ac:dyDescent="0.45">
      <c r="A8" s="6" t="s">
        <v>31</v>
      </c>
      <c r="B8" s="6" t="s">
        <v>40</v>
      </c>
      <c r="C8" s="7">
        <v>45334</v>
      </c>
      <c r="D8" s="6">
        <v>98</v>
      </c>
      <c r="E8" s="6" t="s">
        <v>44</v>
      </c>
      <c r="F8" s="6">
        <v>5</v>
      </c>
    </row>
    <row r="9" spans="1:6" x14ac:dyDescent="0.45">
      <c r="A9" s="6" t="s">
        <v>34</v>
      </c>
      <c r="B9" s="6" t="s">
        <v>40</v>
      </c>
      <c r="C9" s="7">
        <v>45334</v>
      </c>
      <c r="D9" s="6">
        <v>90</v>
      </c>
      <c r="E9" s="6" t="s">
        <v>43</v>
      </c>
      <c r="F9" s="6">
        <v>2</v>
      </c>
    </row>
    <row r="10" spans="1:6" x14ac:dyDescent="0.45">
      <c r="A10" s="6" t="s">
        <v>32</v>
      </c>
      <c r="B10" s="6" t="s">
        <v>39</v>
      </c>
      <c r="C10" s="7">
        <v>45334</v>
      </c>
      <c r="D10" s="6">
        <v>115</v>
      </c>
      <c r="E10" s="6" t="s">
        <v>44</v>
      </c>
      <c r="F10" s="6">
        <v>4</v>
      </c>
    </row>
    <row r="11" spans="1:6" x14ac:dyDescent="0.45">
      <c r="A11" s="6" t="s">
        <v>33</v>
      </c>
      <c r="B11" s="6" t="s">
        <v>38</v>
      </c>
      <c r="C11" s="7">
        <v>40958</v>
      </c>
      <c r="D11" s="6">
        <v>122</v>
      </c>
      <c r="E11" s="6" t="s">
        <v>42</v>
      </c>
      <c r="F11" s="6">
        <v>3</v>
      </c>
    </row>
    <row r="12" spans="1:6" x14ac:dyDescent="0.45">
      <c r="A12" s="6" t="s">
        <v>37</v>
      </c>
      <c r="B12" s="6" t="s">
        <v>39</v>
      </c>
      <c r="C12" s="7">
        <v>40958</v>
      </c>
      <c r="D12" s="6">
        <v>106</v>
      </c>
      <c r="E12" s="6" t="s">
        <v>42</v>
      </c>
      <c r="F12" s="6">
        <v>3</v>
      </c>
    </row>
    <row r="13" spans="1:6" x14ac:dyDescent="0.45">
      <c r="A13" s="6" t="s">
        <v>27</v>
      </c>
      <c r="B13" s="6" t="s">
        <v>38</v>
      </c>
      <c r="C13" s="7">
        <v>40965</v>
      </c>
      <c r="D13" s="6">
        <v>120</v>
      </c>
      <c r="E13" s="6" t="s">
        <v>42</v>
      </c>
      <c r="F13" s="6">
        <v>4</v>
      </c>
    </row>
    <row r="14" spans="1:6" x14ac:dyDescent="0.45">
      <c r="A14" s="6" t="s">
        <v>28</v>
      </c>
      <c r="B14" s="6" t="s">
        <v>39</v>
      </c>
      <c r="C14" s="7">
        <v>40965</v>
      </c>
      <c r="D14" s="6">
        <v>118</v>
      </c>
      <c r="E14" s="6" t="s">
        <v>44</v>
      </c>
      <c r="F14" s="6">
        <v>2</v>
      </c>
    </row>
    <row r="15" spans="1:6" x14ac:dyDescent="0.45">
      <c r="A15" s="6" t="s">
        <v>30</v>
      </c>
      <c r="B15" s="6" t="s">
        <v>40</v>
      </c>
      <c r="C15" s="7">
        <v>40965</v>
      </c>
      <c r="D15" s="6">
        <v>107</v>
      </c>
      <c r="E15" s="6" t="s">
        <v>43</v>
      </c>
      <c r="F15" s="6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workbookViewId="0"/>
  </sheetViews>
  <sheetFormatPr defaultRowHeight="17" x14ac:dyDescent="0.45"/>
  <cols>
    <col min="2" max="4" width="11.58203125" customWidth="1"/>
    <col min="5" max="5" width="10.4140625" bestFit="1" customWidth="1"/>
    <col min="7" max="7" width="12.33203125" bestFit="1" customWidth="1"/>
    <col min="10" max="11" width="10.58203125" bestFit="1" customWidth="1"/>
    <col min="12" max="12" width="12.33203125" bestFit="1" customWidth="1"/>
  </cols>
  <sheetData>
    <row r="1" spans="1:11" x14ac:dyDescent="0.45">
      <c r="A1" s="20" t="s">
        <v>199</v>
      </c>
      <c r="B1" s="16" t="s">
        <v>200</v>
      </c>
      <c r="G1" s="20" t="s">
        <v>201</v>
      </c>
      <c r="H1" s="16" t="s">
        <v>202</v>
      </c>
    </row>
    <row r="2" spans="1:11" x14ac:dyDescent="0.45">
      <c r="A2" s="4" t="s">
        <v>117</v>
      </c>
      <c r="B2" s="4" t="s">
        <v>118</v>
      </c>
      <c r="C2" s="4" t="s">
        <v>119</v>
      </c>
      <c r="D2" s="4" t="s">
        <v>120</v>
      </c>
      <c r="E2" s="4" t="s">
        <v>121</v>
      </c>
      <c r="G2" s="6" t="s">
        <v>131</v>
      </c>
      <c r="H2" s="6" t="s">
        <v>5</v>
      </c>
      <c r="I2" s="6" t="s">
        <v>132</v>
      </c>
      <c r="J2" s="6" t="s">
        <v>133</v>
      </c>
      <c r="K2" s="19" t="s">
        <v>134</v>
      </c>
    </row>
    <row r="3" spans="1:11" x14ac:dyDescent="0.45">
      <c r="A3" s="4" t="s">
        <v>122</v>
      </c>
      <c r="B3" s="4" t="s">
        <v>124</v>
      </c>
      <c r="C3" s="4">
        <v>2.75</v>
      </c>
      <c r="D3" s="4">
        <v>275</v>
      </c>
      <c r="E3" s="4">
        <v>4.75</v>
      </c>
      <c r="G3" s="4">
        <v>24020352</v>
      </c>
      <c r="H3" s="4" t="s">
        <v>138</v>
      </c>
      <c r="I3" s="18">
        <v>2.87</v>
      </c>
      <c r="J3" s="14">
        <v>3580000</v>
      </c>
      <c r="K3" s="14"/>
    </row>
    <row r="4" spans="1:11" x14ac:dyDescent="0.45">
      <c r="A4" s="4" t="s">
        <v>123</v>
      </c>
      <c r="B4" s="4" t="s">
        <v>129</v>
      </c>
      <c r="C4" s="4">
        <v>1.83</v>
      </c>
      <c r="D4" s="4">
        <v>239</v>
      </c>
      <c r="E4" s="4">
        <v>3.81</v>
      </c>
      <c r="G4" s="4">
        <v>24020967</v>
      </c>
      <c r="H4" s="4" t="s">
        <v>139</v>
      </c>
      <c r="I4" s="18">
        <v>4.12</v>
      </c>
      <c r="J4" s="14">
        <v>3600000</v>
      </c>
      <c r="K4" s="14"/>
    </row>
    <row r="5" spans="1:11" x14ac:dyDescent="0.45">
      <c r="A5" s="4" t="s">
        <v>123</v>
      </c>
      <c r="B5" s="4" t="s">
        <v>130</v>
      </c>
      <c r="C5" s="4">
        <v>2.14</v>
      </c>
      <c r="D5" s="4">
        <v>302</v>
      </c>
      <c r="E5" s="4">
        <v>2.94</v>
      </c>
      <c r="G5" s="4">
        <v>23080108</v>
      </c>
      <c r="H5" s="4" t="s">
        <v>140</v>
      </c>
      <c r="I5" s="18">
        <v>3.76</v>
      </c>
      <c r="J5" s="14">
        <v>4150000</v>
      </c>
      <c r="K5" s="14"/>
    </row>
    <row r="6" spans="1:11" x14ac:dyDescent="0.45">
      <c r="A6" s="4" t="s">
        <v>122</v>
      </c>
      <c r="B6" s="4" t="s">
        <v>127</v>
      </c>
      <c r="C6" s="4">
        <v>3.23</v>
      </c>
      <c r="D6" s="4">
        <v>261</v>
      </c>
      <c r="E6" s="4">
        <v>5.62</v>
      </c>
      <c r="G6" s="4">
        <v>24020135</v>
      </c>
      <c r="H6" s="4" t="s">
        <v>141</v>
      </c>
      <c r="I6" s="18">
        <v>4.3</v>
      </c>
      <c r="J6" s="14">
        <v>3860000</v>
      </c>
      <c r="K6" s="14"/>
    </row>
    <row r="7" spans="1:11" x14ac:dyDescent="0.45">
      <c r="A7" s="4" t="s">
        <v>122</v>
      </c>
      <c r="B7" s="4" t="s">
        <v>126</v>
      </c>
      <c r="C7" s="4">
        <v>1.98</v>
      </c>
      <c r="D7" s="4">
        <v>225</v>
      </c>
      <c r="E7" s="4">
        <v>3.27</v>
      </c>
      <c r="G7" s="4">
        <v>23080579</v>
      </c>
      <c r="H7" s="4" t="s">
        <v>142</v>
      </c>
      <c r="I7" s="18">
        <v>2.5299999999999998</v>
      </c>
      <c r="J7" s="14">
        <v>4270000</v>
      </c>
      <c r="K7" s="14"/>
    </row>
    <row r="8" spans="1:11" x14ac:dyDescent="0.45">
      <c r="A8" s="4" t="s">
        <v>123</v>
      </c>
      <c r="B8" s="4" t="s">
        <v>128</v>
      </c>
      <c r="C8" s="4">
        <v>2.4300000000000002</v>
      </c>
      <c r="D8" s="4">
        <v>195</v>
      </c>
      <c r="E8" s="4">
        <v>4.53</v>
      </c>
      <c r="G8" s="4">
        <v>24020251</v>
      </c>
      <c r="H8" s="4" t="s">
        <v>143</v>
      </c>
      <c r="I8" s="18">
        <v>3.45</v>
      </c>
      <c r="J8" s="14">
        <v>3750000</v>
      </c>
      <c r="K8" s="14"/>
    </row>
    <row r="9" spans="1:11" x14ac:dyDescent="0.45">
      <c r="A9" s="4" t="s">
        <v>122</v>
      </c>
      <c r="B9" s="4" t="s">
        <v>125</v>
      </c>
      <c r="C9" s="4">
        <v>3.06</v>
      </c>
      <c r="D9" s="4">
        <v>238</v>
      </c>
      <c r="E9" s="4">
        <v>2.76</v>
      </c>
      <c r="G9" s="4">
        <v>24020608</v>
      </c>
      <c r="H9" s="4" t="s">
        <v>144</v>
      </c>
      <c r="I9" s="18">
        <v>3.89</v>
      </c>
      <c r="J9" s="14">
        <v>3670000</v>
      </c>
      <c r="K9" s="14"/>
    </row>
    <row r="10" spans="1:11" x14ac:dyDescent="0.45">
      <c r="A10" s="4"/>
      <c r="B10" s="22" t="s">
        <v>116</v>
      </c>
      <c r="C10" s="23"/>
      <c r="D10" s="24"/>
      <c r="E10" s="4"/>
      <c r="G10" s="4">
        <v>23080774</v>
      </c>
      <c r="H10" s="4" t="s">
        <v>145</v>
      </c>
      <c r="I10" s="18">
        <v>4.26</v>
      </c>
      <c r="J10" s="14">
        <v>4590000</v>
      </c>
      <c r="K10" s="14"/>
    </row>
    <row r="11" spans="1:11" x14ac:dyDescent="0.45">
      <c r="A11" s="4"/>
      <c r="G11" s="1"/>
      <c r="H11" s="1"/>
      <c r="I11" s="1"/>
      <c r="J11" s="1"/>
      <c r="K11" s="1"/>
    </row>
    <row r="12" spans="1:11" x14ac:dyDescent="0.45">
      <c r="G12" t="s">
        <v>135</v>
      </c>
    </row>
    <row r="13" spans="1:11" x14ac:dyDescent="0.45">
      <c r="G13" s="4" t="s">
        <v>136</v>
      </c>
      <c r="H13" s="4">
        <v>1</v>
      </c>
      <c r="I13" s="4">
        <v>2</v>
      </c>
      <c r="J13" s="4">
        <v>4</v>
      </c>
      <c r="K13" s="4">
        <v>6</v>
      </c>
    </row>
    <row r="14" spans="1:11" x14ac:dyDescent="0.45">
      <c r="G14" s="4" t="s">
        <v>137</v>
      </c>
      <c r="H14" s="17">
        <v>1</v>
      </c>
      <c r="I14" s="17">
        <v>0.8</v>
      </c>
      <c r="J14" s="17">
        <v>0.6</v>
      </c>
      <c r="K14" s="17">
        <v>0</v>
      </c>
    </row>
    <row r="16" spans="1:11" x14ac:dyDescent="0.45">
      <c r="A16" s="20" t="s">
        <v>203</v>
      </c>
      <c r="B16" s="16" t="s">
        <v>204</v>
      </c>
      <c r="G16" s="20" t="s">
        <v>205</v>
      </c>
      <c r="H16" s="16" t="s">
        <v>206</v>
      </c>
    </row>
    <row r="17" spans="1:12" x14ac:dyDescent="0.45">
      <c r="A17" s="4" t="s">
        <v>146</v>
      </c>
      <c r="B17" s="4" t="s">
        <v>147</v>
      </c>
      <c r="C17" s="4" t="s">
        <v>148</v>
      </c>
      <c r="D17" s="19" t="s">
        <v>149</v>
      </c>
      <c r="G17" s="4" t="s">
        <v>5</v>
      </c>
      <c r="H17" s="4" t="s">
        <v>158</v>
      </c>
      <c r="I17" s="4" t="s">
        <v>159</v>
      </c>
      <c r="J17" s="4" t="s">
        <v>160</v>
      </c>
      <c r="K17" s="4" t="s">
        <v>161</v>
      </c>
      <c r="L17" s="19" t="s">
        <v>162</v>
      </c>
    </row>
    <row r="18" spans="1:12" x14ac:dyDescent="0.45">
      <c r="A18" s="4" t="s">
        <v>150</v>
      </c>
      <c r="B18" s="9">
        <v>43252500</v>
      </c>
      <c r="C18" s="9">
        <v>36765300</v>
      </c>
      <c r="D18" s="4"/>
      <c r="G18" s="4" t="s">
        <v>163</v>
      </c>
      <c r="H18" s="4">
        <v>3.47</v>
      </c>
      <c r="I18" s="4">
        <v>3.18</v>
      </c>
      <c r="J18" s="4">
        <v>4.05</v>
      </c>
      <c r="K18" s="4">
        <v>3.82</v>
      </c>
      <c r="L18" s="4"/>
    </row>
    <row r="19" spans="1:12" x14ac:dyDescent="0.45">
      <c r="A19" s="4" t="s">
        <v>151</v>
      </c>
      <c r="B19" s="9">
        <v>63824100</v>
      </c>
      <c r="C19" s="9">
        <v>54551000</v>
      </c>
      <c r="D19" s="4"/>
      <c r="G19" s="4" t="s">
        <v>164</v>
      </c>
      <c r="H19" s="4">
        <v>2.99</v>
      </c>
      <c r="I19" s="4">
        <v>3.15</v>
      </c>
      <c r="J19" s="4">
        <v>2.68</v>
      </c>
      <c r="K19" s="4">
        <v>2.71</v>
      </c>
      <c r="L19" s="4"/>
    </row>
    <row r="20" spans="1:12" x14ac:dyDescent="0.45">
      <c r="A20" s="4" t="s">
        <v>152</v>
      </c>
      <c r="B20" s="9">
        <v>34280000</v>
      </c>
      <c r="C20" s="9">
        <v>41045900</v>
      </c>
      <c r="D20" s="4"/>
      <c r="G20" s="4" t="s">
        <v>165</v>
      </c>
      <c r="H20" s="4">
        <v>3.92</v>
      </c>
      <c r="I20" s="4">
        <v>4.5199999999999996</v>
      </c>
      <c r="J20" s="4">
        <v>4.17</v>
      </c>
      <c r="K20" s="4">
        <v>4.2699999999999996</v>
      </c>
      <c r="L20" s="4"/>
    </row>
    <row r="21" spans="1:12" x14ac:dyDescent="0.45">
      <c r="A21" s="4" t="s">
        <v>153</v>
      </c>
      <c r="B21" s="9">
        <v>75360200</v>
      </c>
      <c r="C21" s="9">
        <v>65657000</v>
      </c>
      <c r="D21" s="4"/>
      <c r="G21" s="4" t="s">
        <v>166</v>
      </c>
      <c r="H21" s="4">
        <v>3.84</v>
      </c>
      <c r="I21" s="4">
        <v>3.51</v>
      </c>
      <c r="J21" s="4">
        <v>3.36</v>
      </c>
      <c r="K21" s="4">
        <v>3.62</v>
      </c>
      <c r="L21" s="4"/>
    </row>
    <row r="22" spans="1:12" x14ac:dyDescent="0.45">
      <c r="A22" s="4" t="s">
        <v>154</v>
      </c>
      <c r="B22" s="9">
        <v>84822400</v>
      </c>
      <c r="C22" s="9">
        <v>97853300</v>
      </c>
      <c r="D22" s="4"/>
      <c r="G22" s="4" t="s">
        <v>167</v>
      </c>
      <c r="H22" s="4">
        <v>4.68</v>
      </c>
      <c r="I22" s="4">
        <v>4.76</v>
      </c>
      <c r="J22" s="4">
        <v>4.83</v>
      </c>
      <c r="K22" s="4">
        <v>4.8899999999999997</v>
      </c>
      <c r="L22" s="4"/>
    </row>
    <row r="23" spans="1:12" x14ac:dyDescent="0.45">
      <c r="A23" s="4" t="s">
        <v>155</v>
      </c>
      <c r="B23" s="9">
        <v>52461000</v>
      </c>
      <c r="C23" s="9">
        <v>44592000</v>
      </c>
      <c r="D23" s="4"/>
      <c r="G23" s="4" t="s">
        <v>168</v>
      </c>
      <c r="H23" s="4">
        <v>1.95</v>
      </c>
      <c r="I23" s="4">
        <v>1.52</v>
      </c>
      <c r="J23" s="4">
        <v>1.28</v>
      </c>
      <c r="K23" s="4">
        <v>1.63</v>
      </c>
      <c r="L23" s="4"/>
    </row>
    <row r="24" spans="1:12" x14ac:dyDescent="0.45">
      <c r="A24" s="4" t="s">
        <v>156</v>
      </c>
      <c r="B24" s="9">
        <v>69021000</v>
      </c>
      <c r="C24" s="9">
        <v>83487400</v>
      </c>
      <c r="D24" s="4"/>
      <c r="G24" s="4" t="s">
        <v>169</v>
      </c>
      <c r="H24" s="4">
        <v>4.25</v>
      </c>
      <c r="I24" s="4">
        <v>4.22</v>
      </c>
      <c r="J24" s="4">
        <v>4.05</v>
      </c>
      <c r="K24" s="4">
        <v>4.16</v>
      </c>
      <c r="L24" s="4"/>
    </row>
    <row r="25" spans="1:12" x14ac:dyDescent="0.45">
      <c r="A25" s="4" t="s">
        <v>157</v>
      </c>
      <c r="B25" s="9">
        <v>49240000</v>
      </c>
      <c r="C25" s="9">
        <v>58104900</v>
      </c>
      <c r="D25" s="4"/>
      <c r="G25" s="4" t="s">
        <v>170</v>
      </c>
      <c r="H25" s="4">
        <v>2.2599999999999998</v>
      </c>
      <c r="I25" s="4">
        <v>2.54</v>
      </c>
      <c r="J25" s="4">
        <v>2.38</v>
      </c>
      <c r="K25" s="4">
        <v>2.4300000000000002</v>
      </c>
      <c r="L25" s="4"/>
    </row>
    <row r="27" spans="1:12" x14ac:dyDescent="0.45">
      <c r="A27" s="20" t="s">
        <v>207</v>
      </c>
      <c r="B27" s="16" t="s">
        <v>208</v>
      </c>
    </row>
    <row r="28" spans="1:12" x14ac:dyDescent="0.45">
      <c r="A28" s="6" t="s">
        <v>171</v>
      </c>
      <c r="B28" s="4" t="s">
        <v>172</v>
      </c>
      <c r="C28" s="4" t="s">
        <v>173</v>
      </c>
      <c r="D28" s="4" t="s">
        <v>174</v>
      </c>
      <c r="E28" s="4" t="s">
        <v>175</v>
      </c>
      <c r="F28" s="4" t="s">
        <v>176</v>
      </c>
    </row>
    <row r="29" spans="1:12" x14ac:dyDescent="0.45">
      <c r="A29" s="4">
        <v>3333</v>
      </c>
      <c r="B29" s="4" t="s">
        <v>178</v>
      </c>
      <c r="C29" s="5">
        <v>45356</v>
      </c>
      <c r="D29" s="4" t="s">
        <v>197</v>
      </c>
      <c r="E29" s="4" t="s">
        <v>185</v>
      </c>
      <c r="F29" s="9">
        <v>16900</v>
      </c>
    </row>
    <row r="30" spans="1:12" x14ac:dyDescent="0.45">
      <c r="A30" s="4">
        <v>1111</v>
      </c>
      <c r="B30" s="4" t="s">
        <v>182</v>
      </c>
      <c r="C30" s="5">
        <v>45358</v>
      </c>
      <c r="D30" s="4" t="s">
        <v>194</v>
      </c>
      <c r="E30" s="4" t="s">
        <v>186</v>
      </c>
      <c r="F30" s="9">
        <v>24500</v>
      </c>
    </row>
    <row r="31" spans="1:12" x14ac:dyDescent="0.45">
      <c r="A31" s="4">
        <v>2222</v>
      </c>
      <c r="B31" s="4" t="s">
        <v>183</v>
      </c>
      <c r="C31" s="5">
        <v>45361</v>
      </c>
      <c r="D31" s="4" t="s">
        <v>192</v>
      </c>
      <c r="E31" s="4" t="s">
        <v>187</v>
      </c>
      <c r="F31" s="9">
        <v>18300</v>
      </c>
    </row>
    <row r="32" spans="1:12" x14ac:dyDescent="0.45">
      <c r="A32" s="4">
        <v>3333</v>
      </c>
      <c r="B32" s="4" t="s">
        <v>179</v>
      </c>
      <c r="C32" s="5">
        <v>45364</v>
      </c>
      <c r="D32" s="4" t="s">
        <v>198</v>
      </c>
      <c r="E32" s="4" t="s">
        <v>188</v>
      </c>
      <c r="F32" s="9">
        <v>15200</v>
      </c>
    </row>
    <row r="33" spans="1:6" x14ac:dyDescent="0.45">
      <c r="A33" s="4">
        <v>1111</v>
      </c>
      <c r="B33" s="4" t="s">
        <v>180</v>
      </c>
      <c r="C33" s="5">
        <v>45369</v>
      </c>
      <c r="D33" s="4" t="s">
        <v>195</v>
      </c>
      <c r="E33" s="4" t="s">
        <v>189</v>
      </c>
      <c r="F33" s="9">
        <v>19000</v>
      </c>
    </row>
    <row r="34" spans="1:6" x14ac:dyDescent="0.45">
      <c r="A34" s="4">
        <v>1111</v>
      </c>
      <c r="B34" s="4" t="s">
        <v>181</v>
      </c>
      <c r="C34" s="5">
        <v>45375</v>
      </c>
      <c r="D34" s="4" t="s">
        <v>196</v>
      </c>
      <c r="E34" s="4" t="s">
        <v>190</v>
      </c>
      <c r="F34" s="9">
        <v>21600</v>
      </c>
    </row>
    <row r="35" spans="1:6" x14ac:dyDescent="0.45">
      <c r="A35" s="4">
        <v>2222</v>
      </c>
      <c r="B35" s="4" t="s">
        <v>184</v>
      </c>
      <c r="C35" s="5">
        <v>45378</v>
      </c>
      <c r="D35" s="4" t="s">
        <v>193</v>
      </c>
      <c r="E35" s="4" t="s">
        <v>191</v>
      </c>
      <c r="F35" s="9">
        <v>17500</v>
      </c>
    </row>
    <row r="36" spans="1:6" x14ac:dyDescent="0.45">
      <c r="A36" s="22" t="s">
        <v>177</v>
      </c>
      <c r="B36" s="23"/>
      <c r="C36" s="23"/>
      <c r="D36" s="23"/>
      <c r="E36" s="24"/>
      <c r="F36" s="4"/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16"/>
  <sheetViews>
    <sheetView workbookViewId="0">
      <selection sqref="A1:H1"/>
    </sheetView>
  </sheetViews>
  <sheetFormatPr defaultRowHeight="17" x14ac:dyDescent="0.45"/>
  <cols>
    <col min="2" max="2" width="9" bestFit="1" customWidth="1"/>
  </cols>
  <sheetData>
    <row r="1" spans="1:8" ht="21" x14ac:dyDescent="0.45">
      <c r="A1" s="21" t="s">
        <v>45</v>
      </c>
      <c r="B1" s="21"/>
      <c r="C1" s="21"/>
      <c r="D1" s="21"/>
      <c r="E1" s="21"/>
      <c r="F1" s="21"/>
      <c r="G1" s="21"/>
      <c r="H1" s="21"/>
    </row>
    <row r="3" spans="1:8" x14ac:dyDescent="0.45">
      <c r="A3" s="4" t="s">
        <v>49</v>
      </c>
      <c r="B3" s="4" t="s">
        <v>46</v>
      </c>
      <c r="C3" s="4" t="s">
        <v>50</v>
      </c>
      <c r="D3" s="4" t="s">
        <v>47</v>
      </c>
      <c r="E3" s="4" t="s">
        <v>48</v>
      </c>
      <c r="F3" s="4" t="s">
        <v>51</v>
      </c>
      <c r="G3" s="4" t="s">
        <v>52</v>
      </c>
      <c r="H3" s="4" t="s">
        <v>53</v>
      </c>
    </row>
    <row r="4" spans="1:8" x14ac:dyDescent="0.45">
      <c r="A4" s="4" t="s">
        <v>54</v>
      </c>
      <c r="B4" s="4" t="s">
        <v>67</v>
      </c>
      <c r="C4" s="4" t="s">
        <v>55</v>
      </c>
      <c r="D4" s="8">
        <v>0.30486111111111108</v>
      </c>
      <c r="E4" s="8">
        <v>0.51388888888888895</v>
      </c>
      <c r="F4" s="9">
        <v>3000</v>
      </c>
      <c r="G4" s="9">
        <v>17535</v>
      </c>
      <c r="H4" s="9">
        <v>14535</v>
      </c>
    </row>
    <row r="5" spans="1:8" x14ac:dyDescent="0.45">
      <c r="A5" s="4" t="s">
        <v>59</v>
      </c>
      <c r="B5" s="4" t="s">
        <v>65</v>
      </c>
      <c r="C5" s="4" t="s">
        <v>55</v>
      </c>
      <c r="D5" s="8">
        <v>0.38819444444444445</v>
      </c>
      <c r="E5" s="8">
        <v>0.44930555555555557</v>
      </c>
      <c r="F5" s="9">
        <v>4000</v>
      </c>
      <c r="G5" s="9">
        <v>4480</v>
      </c>
      <c r="H5" s="9">
        <v>480</v>
      </c>
    </row>
    <row r="6" spans="1:8" x14ac:dyDescent="0.45">
      <c r="A6" s="4" t="s">
        <v>56</v>
      </c>
      <c r="B6" s="4" t="s">
        <v>69</v>
      </c>
      <c r="C6" s="4" t="s">
        <v>58</v>
      </c>
      <c r="D6" s="8">
        <v>0.40208333333333335</v>
      </c>
      <c r="E6" s="8">
        <v>0.56041666666666667</v>
      </c>
      <c r="F6" s="9">
        <v>3000</v>
      </c>
      <c r="G6" s="9">
        <v>13580</v>
      </c>
      <c r="H6" s="9">
        <v>10580</v>
      </c>
    </row>
    <row r="7" spans="1:8" x14ac:dyDescent="0.45">
      <c r="A7" s="4" t="s">
        <v>54</v>
      </c>
      <c r="B7" s="4" t="s">
        <v>66</v>
      </c>
      <c r="C7" s="4" t="s">
        <v>60</v>
      </c>
      <c r="D7" s="8">
        <v>0.42708333333333331</v>
      </c>
      <c r="E7" s="8">
        <v>0.53611111111111109</v>
      </c>
      <c r="F7" s="9">
        <v>2000</v>
      </c>
      <c r="G7" s="9">
        <v>8295</v>
      </c>
      <c r="H7" s="9">
        <v>6295</v>
      </c>
    </row>
    <row r="8" spans="1:8" x14ac:dyDescent="0.45">
      <c r="A8" s="4" t="s">
        <v>54</v>
      </c>
      <c r="B8" s="4" t="s">
        <v>61</v>
      </c>
      <c r="C8" s="4" t="s">
        <v>60</v>
      </c>
      <c r="D8" s="8">
        <v>0.43402777777777773</v>
      </c>
      <c r="E8" s="8">
        <v>0.47916666666666669</v>
      </c>
      <c r="F8" s="9">
        <v>2000</v>
      </c>
      <c r="G8" s="9">
        <v>3675</v>
      </c>
      <c r="H8" s="9">
        <v>1675</v>
      </c>
    </row>
    <row r="9" spans="1:8" x14ac:dyDescent="0.45">
      <c r="A9" s="4" t="s">
        <v>59</v>
      </c>
      <c r="B9" s="4" t="s">
        <v>64</v>
      </c>
      <c r="C9" s="4" t="s">
        <v>58</v>
      </c>
      <c r="D9" s="8">
        <v>0.44444444444444442</v>
      </c>
      <c r="E9" s="8">
        <v>0.86805555555555547</v>
      </c>
      <c r="F9" s="9">
        <v>4000</v>
      </c>
      <c r="G9" s="9">
        <v>35350</v>
      </c>
      <c r="H9" s="9">
        <v>31350</v>
      </c>
    </row>
    <row r="10" spans="1:8" x14ac:dyDescent="0.45">
      <c r="A10" s="4" t="s">
        <v>56</v>
      </c>
      <c r="B10" s="4" t="s">
        <v>63</v>
      </c>
      <c r="C10" s="4" t="s">
        <v>60</v>
      </c>
      <c r="D10" s="8">
        <v>0.48958333333333331</v>
      </c>
      <c r="E10" s="8">
        <v>0.84791666666666676</v>
      </c>
      <c r="F10" s="9">
        <v>3000</v>
      </c>
      <c r="G10" s="9">
        <v>30660</v>
      </c>
      <c r="H10" s="9">
        <v>27660</v>
      </c>
    </row>
    <row r="11" spans="1:8" x14ac:dyDescent="0.45">
      <c r="A11" s="4" t="s">
        <v>54</v>
      </c>
      <c r="B11" s="4" t="s">
        <v>71</v>
      </c>
      <c r="C11" s="4" t="s">
        <v>55</v>
      </c>
      <c r="D11" s="8">
        <v>0.49027777777777781</v>
      </c>
      <c r="E11" s="8">
        <v>0.51874999999999993</v>
      </c>
      <c r="F11" s="9">
        <v>2000</v>
      </c>
      <c r="G11" s="9">
        <v>2835</v>
      </c>
      <c r="H11" s="9">
        <v>835</v>
      </c>
    </row>
    <row r="12" spans="1:8" x14ac:dyDescent="0.45">
      <c r="A12" s="4" t="s">
        <v>56</v>
      </c>
      <c r="B12" s="4" t="s">
        <v>57</v>
      </c>
      <c r="C12" s="4" t="s">
        <v>58</v>
      </c>
      <c r="D12" s="8">
        <v>0.52152777777777781</v>
      </c>
      <c r="E12" s="8">
        <v>0.91319444444444453</v>
      </c>
      <c r="F12" s="9">
        <v>3000</v>
      </c>
      <c r="G12" s="9">
        <v>32340</v>
      </c>
      <c r="H12" s="9">
        <v>29340</v>
      </c>
    </row>
    <row r="13" spans="1:8" x14ac:dyDescent="0.45">
      <c r="A13" s="4" t="s">
        <v>54</v>
      </c>
      <c r="B13" s="4" t="s">
        <v>62</v>
      </c>
      <c r="C13" s="4" t="s">
        <v>55</v>
      </c>
      <c r="D13" s="8">
        <v>0.56944444444444442</v>
      </c>
      <c r="E13" s="8">
        <v>0.62986111111111109</v>
      </c>
      <c r="F13" s="9">
        <v>1000</v>
      </c>
      <c r="G13" s="9">
        <v>5845</v>
      </c>
      <c r="H13" s="9">
        <v>4845</v>
      </c>
    </row>
    <row r="14" spans="1:8" x14ac:dyDescent="0.45">
      <c r="A14" s="4" t="s">
        <v>56</v>
      </c>
      <c r="B14" s="4" t="s">
        <v>68</v>
      </c>
      <c r="C14" s="4" t="s">
        <v>60</v>
      </c>
      <c r="D14" s="8">
        <v>0.58124999999999993</v>
      </c>
      <c r="E14" s="8">
        <v>0.60486111111111118</v>
      </c>
      <c r="F14" s="9">
        <v>2000</v>
      </c>
      <c r="G14" s="9">
        <v>2590</v>
      </c>
      <c r="H14" s="9">
        <v>590</v>
      </c>
    </row>
    <row r="15" spans="1:8" x14ac:dyDescent="0.45">
      <c r="A15" s="4" t="s">
        <v>56</v>
      </c>
      <c r="B15" s="4" t="s">
        <v>72</v>
      </c>
      <c r="C15" s="4" t="s">
        <v>60</v>
      </c>
      <c r="D15" s="8">
        <v>0.59027777777777779</v>
      </c>
      <c r="E15" s="8">
        <v>0.82708333333333339</v>
      </c>
      <c r="F15" s="9">
        <v>2000</v>
      </c>
      <c r="G15" s="9">
        <v>18935</v>
      </c>
      <c r="H15" s="9">
        <v>16935</v>
      </c>
    </row>
    <row r="16" spans="1:8" x14ac:dyDescent="0.45">
      <c r="A16" s="4" t="s">
        <v>59</v>
      </c>
      <c r="B16" s="4" t="s">
        <v>70</v>
      </c>
      <c r="C16" s="4" t="s">
        <v>58</v>
      </c>
      <c r="D16" s="8">
        <v>0.64861111111111114</v>
      </c>
      <c r="E16" s="8">
        <v>0.78680555555555554</v>
      </c>
      <c r="F16" s="9">
        <v>3000</v>
      </c>
      <c r="G16" s="9">
        <v>11165</v>
      </c>
      <c r="H16" s="9">
        <v>8165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sqref="A1:F1"/>
    </sheetView>
  </sheetViews>
  <sheetFormatPr defaultRowHeight="17" x14ac:dyDescent="0.45"/>
  <cols>
    <col min="3" max="3" width="9.58203125" bestFit="1" customWidth="1"/>
    <col min="4" max="4" width="9.58203125" customWidth="1"/>
    <col min="5" max="5" width="12.33203125" bestFit="1" customWidth="1"/>
    <col min="6" max="6" width="11.6640625" bestFit="1" customWidth="1"/>
  </cols>
  <sheetData>
    <row r="1" spans="1:6" ht="21" x14ac:dyDescent="0.45">
      <c r="A1" s="21" t="s">
        <v>87</v>
      </c>
      <c r="B1" s="21"/>
      <c r="C1" s="21"/>
      <c r="D1" s="21"/>
      <c r="E1" s="21"/>
      <c r="F1" s="21"/>
    </row>
    <row r="3" spans="1:6" x14ac:dyDescent="0.45">
      <c r="E3" s="4" t="s">
        <v>73</v>
      </c>
      <c r="F3" s="9">
        <v>1200</v>
      </c>
    </row>
    <row r="4" spans="1:6" x14ac:dyDescent="0.45">
      <c r="A4" s="4" t="s">
        <v>76</v>
      </c>
      <c r="B4" s="4" t="s">
        <v>74</v>
      </c>
      <c r="C4" s="4" t="s">
        <v>75</v>
      </c>
      <c r="D4" s="4" t="s">
        <v>89</v>
      </c>
      <c r="E4" s="4" t="s">
        <v>79</v>
      </c>
      <c r="F4" s="4" t="s">
        <v>90</v>
      </c>
    </row>
    <row r="5" spans="1:6" x14ac:dyDescent="0.45">
      <c r="A5" s="4" t="s">
        <v>77</v>
      </c>
      <c r="B5" s="4" t="s">
        <v>80</v>
      </c>
      <c r="C5" s="4">
        <v>48</v>
      </c>
      <c r="D5" s="10">
        <f>$F$3*C5</f>
        <v>57600</v>
      </c>
      <c r="E5" s="11">
        <v>200</v>
      </c>
      <c r="F5" s="9">
        <f>D5*E5</f>
        <v>11520000</v>
      </c>
    </row>
    <row r="6" spans="1:6" x14ac:dyDescent="0.45">
      <c r="A6" s="4" t="s">
        <v>78</v>
      </c>
      <c r="B6" s="4" t="s">
        <v>86</v>
      </c>
      <c r="C6" s="4">
        <v>32</v>
      </c>
      <c r="D6" s="10">
        <f t="shared" ref="D6:D11" si="0">$F$3*C6</f>
        <v>38400</v>
      </c>
      <c r="E6" s="11">
        <v>320</v>
      </c>
      <c r="F6" s="9">
        <f t="shared" ref="F6:F11" si="1">D6*E6</f>
        <v>12288000</v>
      </c>
    </row>
    <row r="7" spans="1:6" x14ac:dyDescent="0.45">
      <c r="A7" s="4" t="s">
        <v>78</v>
      </c>
      <c r="B7" s="4" t="s">
        <v>83</v>
      </c>
      <c r="C7" s="4">
        <v>44</v>
      </c>
      <c r="D7" s="10">
        <f t="shared" si="0"/>
        <v>52800</v>
      </c>
      <c r="E7" s="11">
        <v>150</v>
      </c>
      <c r="F7" s="9">
        <f t="shared" si="1"/>
        <v>7920000</v>
      </c>
    </row>
    <row r="8" spans="1:6" x14ac:dyDescent="0.45">
      <c r="A8" s="4" t="s">
        <v>77</v>
      </c>
      <c r="B8" s="4" t="s">
        <v>81</v>
      </c>
      <c r="C8" s="4">
        <v>38</v>
      </c>
      <c r="D8" s="10">
        <f t="shared" si="0"/>
        <v>45600</v>
      </c>
      <c r="E8" s="11">
        <v>240</v>
      </c>
      <c r="F8" s="9">
        <f t="shared" si="1"/>
        <v>10944000</v>
      </c>
    </row>
    <row r="9" spans="1:6" x14ac:dyDescent="0.45">
      <c r="A9" s="4" t="s">
        <v>77</v>
      </c>
      <c r="B9" s="4" t="s">
        <v>82</v>
      </c>
      <c r="C9" s="4">
        <v>51</v>
      </c>
      <c r="D9" s="10">
        <f t="shared" si="0"/>
        <v>61200</v>
      </c>
      <c r="E9" s="11">
        <v>120</v>
      </c>
      <c r="F9" s="9">
        <f t="shared" si="1"/>
        <v>7344000</v>
      </c>
    </row>
    <row r="10" spans="1:6" x14ac:dyDescent="0.45">
      <c r="A10" s="4" t="s">
        <v>78</v>
      </c>
      <c r="B10" s="4" t="s">
        <v>84</v>
      </c>
      <c r="C10" s="4">
        <v>49</v>
      </c>
      <c r="D10" s="10">
        <f t="shared" si="0"/>
        <v>58800</v>
      </c>
      <c r="E10" s="11">
        <v>150</v>
      </c>
      <c r="F10" s="9">
        <f t="shared" si="1"/>
        <v>8820000</v>
      </c>
    </row>
    <row r="11" spans="1:6" x14ac:dyDescent="0.45">
      <c r="A11" s="4" t="s">
        <v>78</v>
      </c>
      <c r="B11" s="4" t="s">
        <v>85</v>
      </c>
      <c r="C11" s="4">
        <v>38</v>
      </c>
      <c r="D11" s="10">
        <f t="shared" si="0"/>
        <v>45600</v>
      </c>
      <c r="E11" s="11">
        <v>230</v>
      </c>
      <c r="F11" s="9">
        <f t="shared" si="1"/>
        <v>10488000</v>
      </c>
    </row>
    <row r="12" spans="1:6" x14ac:dyDescent="0.45">
      <c r="E12" s="4" t="s">
        <v>88</v>
      </c>
      <c r="F12" s="9">
        <f>SUM(F5:F11)</f>
        <v>69324000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sqref="A1:E1"/>
    </sheetView>
  </sheetViews>
  <sheetFormatPr defaultRowHeight="17" x14ac:dyDescent="0.45"/>
  <cols>
    <col min="4" max="5" width="9.08203125" bestFit="1" customWidth="1"/>
  </cols>
  <sheetData>
    <row r="1" spans="1:5" ht="21" x14ac:dyDescent="0.45">
      <c r="A1" s="21" t="s">
        <v>108</v>
      </c>
      <c r="B1" s="21"/>
      <c r="C1" s="21"/>
      <c r="D1" s="21"/>
      <c r="E1" s="21"/>
    </row>
    <row r="3" spans="1:5" x14ac:dyDescent="0.45">
      <c r="A3" s="4" t="s">
        <v>91</v>
      </c>
      <c r="B3" s="4" t="s">
        <v>112</v>
      </c>
      <c r="C3" s="4" t="s">
        <v>109</v>
      </c>
      <c r="D3" s="4" t="s">
        <v>110</v>
      </c>
      <c r="E3" s="4" t="s">
        <v>111</v>
      </c>
    </row>
    <row r="4" spans="1:5" x14ac:dyDescent="0.45">
      <c r="A4" s="15" t="s">
        <v>92</v>
      </c>
      <c r="B4" s="15">
        <v>241</v>
      </c>
      <c r="C4" s="9">
        <v>26540</v>
      </c>
      <c r="D4" s="9">
        <v>42940</v>
      </c>
      <c r="E4" s="9"/>
    </row>
    <row r="5" spans="1:5" x14ac:dyDescent="0.45">
      <c r="A5" s="15" t="s">
        <v>113</v>
      </c>
      <c r="B5" s="15">
        <v>354</v>
      </c>
      <c r="C5" s="9">
        <v>26540</v>
      </c>
      <c r="D5" s="9">
        <v>72310</v>
      </c>
      <c r="E5" s="9"/>
    </row>
    <row r="6" spans="1:5" x14ac:dyDescent="0.45">
      <c r="A6" s="15" t="s">
        <v>93</v>
      </c>
      <c r="B6" s="15">
        <v>199</v>
      </c>
      <c r="C6" s="9">
        <v>26540</v>
      </c>
      <c r="D6" s="9">
        <v>31350</v>
      </c>
      <c r="E6" s="9"/>
    </row>
    <row r="7" spans="1:5" x14ac:dyDescent="0.45">
      <c r="A7" s="15" t="s">
        <v>95</v>
      </c>
      <c r="B7" s="15">
        <v>406</v>
      </c>
      <c r="C7" s="9">
        <v>26540</v>
      </c>
      <c r="D7" s="9">
        <v>92940</v>
      </c>
      <c r="E7" s="9"/>
    </row>
    <row r="8" spans="1:5" x14ac:dyDescent="0.45">
      <c r="A8" s="15" t="s">
        <v>94</v>
      </c>
      <c r="B8" s="15">
        <v>387</v>
      </c>
      <c r="C8" s="9">
        <v>26540</v>
      </c>
      <c r="D8" s="9">
        <v>80890</v>
      </c>
      <c r="E8" s="9"/>
    </row>
    <row r="9" spans="1:5" x14ac:dyDescent="0.45">
      <c r="A9" s="15" t="s">
        <v>96</v>
      </c>
      <c r="B9" s="15">
        <v>448</v>
      </c>
      <c r="C9" s="9">
        <v>26540</v>
      </c>
      <c r="D9" s="9">
        <v>108280</v>
      </c>
      <c r="E9" s="9"/>
    </row>
    <row r="10" spans="1:5" x14ac:dyDescent="0.45">
      <c r="A10" s="15" t="s">
        <v>114</v>
      </c>
      <c r="B10" s="15">
        <v>275</v>
      </c>
      <c r="C10" s="9">
        <v>26540</v>
      </c>
      <c r="D10" s="9">
        <v>51780</v>
      </c>
      <c r="E10" s="9"/>
    </row>
    <row r="11" spans="1:5" x14ac:dyDescent="0.45">
      <c r="A11" s="15" t="s">
        <v>115</v>
      </c>
      <c r="B11" s="15">
        <v>302</v>
      </c>
      <c r="C11" s="9">
        <v>26540</v>
      </c>
      <c r="D11" s="9">
        <v>58790</v>
      </c>
      <c r="E11" s="9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/>
  </sheetViews>
  <sheetFormatPr defaultRowHeight="17" x14ac:dyDescent="0.45"/>
  <cols>
    <col min="1" max="1" width="8.83203125" bestFit="1" customWidth="1"/>
    <col min="4" max="4" width="10.58203125" bestFit="1" customWidth="1"/>
  </cols>
  <sheetData>
    <row r="1" spans="1:5" ht="21" x14ac:dyDescent="0.45">
      <c r="A1" s="12" t="s">
        <v>103</v>
      </c>
      <c r="B1" s="12"/>
      <c r="C1" s="12"/>
      <c r="D1" s="12"/>
      <c r="E1" s="12"/>
    </row>
    <row r="3" spans="1:5" x14ac:dyDescent="0.45">
      <c r="A3" s="4" t="s">
        <v>97</v>
      </c>
      <c r="B3" s="4" t="s">
        <v>99</v>
      </c>
      <c r="C3" s="4" t="s">
        <v>100</v>
      </c>
      <c r="D3" s="4" t="s">
        <v>101</v>
      </c>
      <c r="E3" s="4" t="s">
        <v>102</v>
      </c>
    </row>
    <row r="4" spans="1:5" x14ac:dyDescent="0.45">
      <c r="A4" s="4" t="s">
        <v>104</v>
      </c>
      <c r="B4" s="14">
        <v>850</v>
      </c>
      <c r="C4" s="14">
        <v>882</v>
      </c>
      <c r="D4" s="14">
        <v>560000</v>
      </c>
      <c r="E4" s="13">
        <f>C4/B4</f>
        <v>1.0376470588235294</v>
      </c>
    </row>
    <row r="5" spans="1:5" x14ac:dyDescent="0.45">
      <c r="A5" s="4" t="s">
        <v>105</v>
      </c>
      <c r="B5" s="14">
        <v>1200</v>
      </c>
      <c r="C5" s="14">
        <v>1154</v>
      </c>
      <c r="D5" s="14">
        <v>1250000</v>
      </c>
      <c r="E5" s="13">
        <f t="shared" ref="E5:E8" si="0">C5/B5</f>
        <v>0.96166666666666667</v>
      </c>
    </row>
    <row r="6" spans="1:5" x14ac:dyDescent="0.45">
      <c r="A6" s="4" t="s">
        <v>106</v>
      </c>
      <c r="B6" s="14">
        <v>1500</v>
      </c>
      <c r="C6" s="14">
        <v>1518</v>
      </c>
      <c r="D6" s="14">
        <v>1080000</v>
      </c>
      <c r="E6" s="13">
        <f t="shared" si="0"/>
        <v>1.012</v>
      </c>
    </row>
    <row r="7" spans="1:5" x14ac:dyDescent="0.45">
      <c r="A7" s="4" t="s">
        <v>107</v>
      </c>
      <c r="B7" s="14">
        <v>650</v>
      </c>
      <c r="C7" s="14">
        <v>613</v>
      </c>
      <c r="D7" s="14">
        <v>320000</v>
      </c>
      <c r="E7" s="13">
        <f t="shared" si="0"/>
        <v>0.94307692307692303</v>
      </c>
    </row>
    <row r="8" spans="1:5" x14ac:dyDescent="0.45">
      <c r="A8" s="4" t="s">
        <v>98</v>
      </c>
      <c r="B8" s="14">
        <f>SUM(B4:B7)</f>
        <v>4200</v>
      </c>
      <c r="C8" s="14">
        <f t="shared" ref="C8:D8" si="1">SUM(C4:C7)</f>
        <v>4167</v>
      </c>
      <c r="D8" s="14">
        <f t="shared" si="1"/>
        <v>3210000</v>
      </c>
      <c r="E8" s="13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2025-02-05T04:40:07Z</dcterms:created>
  <dcterms:modified xsi:type="dcterms:W3CDTF">2025-05-28T08:01:20Z</dcterms:modified>
</cp:coreProperties>
</file>