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un3\OneDrive\바탕 화면\"/>
    </mc:Choice>
  </mc:AlternateContent>
  <xr:revisionPtr revIDLastSave="0" documentId="13_ncr:1_{82857F7B-BD97-4630-85F7-5C99704C2260}" xr6:coauthVersionLast="47" xr6:coauthVersionMax="47" xr10:uidLastSave="{00000000-0000-0000-0000-000000000000}"/>
  <bookViews>
    <workbookView xWindow="-120" yWindow="-120" windowWidth="29040" windowHeight="15720" firstSheet="1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'기본작업-2'!$C$4:$C$12</definedName>
    <definedName name="수익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22" i="4"/>
  <c r="L23" i="4"/>
  <c r="L24" i="4"/>
  <c r="L25" i="4"/>
  <c r="L21" i="4"/>
  <c r="L20" i="4"/>
  <c r="L19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<sst xmlns="http://schemas.openxmlformats.org/spreadsheetml/2006/main" count="342" uniqueCount="251">
  <si>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</si>
  <si>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</si>
  <si>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</si>
  <si>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</si>
  <si>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</si>
  <si>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</si>
  <si>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</si>
  <si>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</si>
  <si>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</si>
  <si>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</si>
  <si>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</si>
  <si>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</si>
  <si>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</si>
  <si>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</si>
  <si>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</si>
  <si>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</si>
  <si>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</si>
  <si>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</si>
  <si>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</si>
  <si>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</si>
  <si>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</si>
  <si>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</si>
  <si>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</si>
  <si>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</si>
  <si>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</si>
  <si>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</si>
  <si>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</si>
  <si>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</si>
  <si>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</si>
  <si>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</si>
  <si>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</si>
  <si>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</si>
  <si>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</si>
  <si>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</si>
  <si>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</si>
  <si>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</si>
  <si>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</si>
  <si>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</si>
  <si>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</si>
  <si>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</si>
  <si>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</si>
  <si>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</si>
  <si>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</si>
  <si>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</si>
  <si>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</si>
  <si>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</si>
  <si>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</si>
  <si>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</si>
  <si>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</si>
  <si>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</si>
  <si>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</si>
  <si>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</si>
  <si>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</si>
  <si>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</si>
  <si>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</si>
  <si>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</si>
  <si>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</si>
  <si>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</si>
  <si>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</si>
  <si>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</si>
  <si>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</si>
  <si>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</si>
  <si>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</si>
  <si>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</si>
  <si>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</si>
  <si>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</si>
  <si>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</si>
  <si>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</si>
  <si>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</si>
  <si>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</si>
  <si>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</si>
  <si>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</si>
  <si>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</si>
  <si>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</si>
  <si>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</si>
  <si>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</si>
  <si>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</si>
  <si>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</si>
  <si>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</si>
  <si>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</si>
  <si>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</si>
  <si>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</si>
  <si>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</si>
  <si>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</si>
  <si>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</si>
  <si>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</si>
  <si>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</si>
  <si>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</si>
  <si>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</si>
  <si>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</si>
  <si>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</si>
  <si>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</si>
  <si>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</si>
  <si>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</si>
  <si>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</si>
  <si>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</si>
  <si>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</si>
  <si>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</si>
  <si>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</si>
  <si>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</si>
  <si>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</si>
  <si>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</si>
  <si>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</si>
  <si>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</si>
  <si>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</si>
  <si>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</si>
  <si>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</si>
  <si>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</si>
  <si>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</si>
  <si>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</si>
  <si>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</si>
  <si>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</si>
  <si>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</si>
  <si>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</si>
  <si>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</si>
  <si>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</si>
  <si>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</si>
  <si>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</si>
  <si>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</si>
  <si>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</si>
  <si>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</si>
  <si>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</si>
  <si>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</si>
  <si>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</si>
  <si>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</si>
  <si>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</si>
  <si>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</si>
  <si>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</si>
  <si>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</si>
  <si>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</si>
  <si>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</si>
  <si>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</si>
  <si>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</si>
  <si>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</si>
  <si>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</si>
  <si>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</si>
  <si>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</si>
  <si>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</si>
  <si>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</si>
  <si>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</si>
  <si>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</si>
  <si>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</si>
  <si>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</si>
  <si>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</si>
  <si>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</si>
  <si>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</si>
  <si>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</si>
  <si>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</si>
  <si>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</si>
  <si>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</si>
  <si>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</si>
  <si>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</si>
  <si>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</si>
  <si>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</si>
  <si>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</si>
  <si>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</si>
  <si>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</si>
  <si>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</si>
  <si>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</si>
  <si>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</si>
  <si>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</si>
  <si>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</si>
  <si>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</si>
  <si>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</si>
  <si>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</si>
  <si>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</si>
  <si>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</si>
  <si>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</si>
  <si>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</si>
  <si>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</si>
  <si>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</si>
  <si>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</si>
  <si>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</si>
  <si>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</si>
  <si>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</si>
  <si>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</si>
  <si>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</si>
  <si>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</si>
  <si>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</si>
  <si>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</si>
  <si>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</si>
  <si>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</si>
  <si>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</si>
  <si>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</si>
  <si>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</si>
  <si>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</si>
  <si>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</si>
  <si>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</si>
  <si>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</si>
  <si>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</si>
  <si>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</si>
  <si>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</si>
  <si>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</si>
  <si>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</si>
  <si>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</si>
  <si>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</si>
  <si>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</si>
  <si>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</si>
  <si>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</si>
  <si>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</si>
  <si>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</si>
  <si>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</si>
  <si>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</si>
  <si>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</si>
  <si>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</si>
  <si>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</si>
  <si>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</si>
  <si>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</si>
  <si>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</si>
  <si>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</si>
  <si>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</si>
  <si>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</si>
  <si>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</si>
  <si>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배하준</t>
    <phoneticPr fontId="1" type="noConversion"/>
  </si>
  <si>
    <t>이채성</t>
    <phoneticPr fontId="1" type="noConversion"/>
  </si>
  <si>
    <t>장서영</t>
    <phoneticPr fontId="1" type="noConversion"/>
  </si>
  <si>
    <t>young99</t>
    <phoneticPr fontId="1" type="noConversion"/>
  </si>
  <si>
    <t>boys7477</t>
    <phoneticPr fontId="1" type="noConversion"/>
  </si>
  <si>
    <t>lee1133</t>
    <phoneticPr fontId="1" type="noConversion"/>
  </si>
  <si>
    <t>shkim55</t>
    <phoneticPr fontId="1" type="noConversion"/>
  </si>
  <si>
    <t>star2008</t>
    <phoneticPr fontId="1" type="noConversion"/>
  </si>
  <si>
    <t>sj1524</t>
    <phoneticPr fontId="1" type="noConversion"/>
  </si>
  <si>
    <t>고객아이디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</si>
  <si>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</si>
  <si>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</si>
  <si>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</si>
  <si>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2023년</t>
    <phoneticPr fontId="1" type="noConversion"/>
  </si>
  <si>
    <t>2017년</t>
    <phoneticPr fontId="1" type="noConversion"/>
  </si>
  <si>
    <t>2022년</t>
    <phoneticPr fontId="1" type="noConversion"/>
  </si>
  <si>
    <t>2024년</t>
    <phoneticPr fontId="1" type="noConversion"/>
  </si>
  <si>
    <t>2020년</t>
    <phoneticPr fontId="1" type="noConversion"/>
  </si>
  <si>
    <t>2016년</t>
    <phoneticPr fontId="1" type="noConversion"/>
  </si>
  <si>
    <t>가입년도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</si>
  <si>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</si>
  <si>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</si>
  <si>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</si>
  <si>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</si>
  <si>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</si>
  <si>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</si>
  <si>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</si>
  <si>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수익총액합계</t>
  </si>
  <si>
    <t>환율인상</t>
  </si>
  <si>
    <t>만든 사람 최호운 날짜 2026-10-11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</si>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</sst>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4" xfId="0" applyNumberFormat="1" applyBorder="1">
      <alignment vertical="center"/>
    </xf>
    <xf numFmtId="0" fontId="10" fillId="4" borderId="15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10" fillId="4" borderId="1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4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right" vertical="center"/>
    </xf>
    <xf numFmtId="0" fontId="9" fillId="4" borderId="1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6" fontId="0" fillId="0" borderId="0" xfId="0" applyNumberFormat="1">
      <alignment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2">
    <dxf>
      <numFmt numFmtId="178" formatCode="0_ "/>
    </dxf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139135"/>
        <c:axId val="31318159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31318159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7139135"/>
        <c:crosses val="max"/>
        <c:crossBetween val="between"/>
      </c:valAx>
      <c:catAx>
        <c:axId val="1771391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318159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676275</xdr:colOff>
          <xdr:row>2</xdr:row>
          <xdr:rowOff>9525</xdr:rowOff>
        </xdr:from>
        <xdr:to>
          <xdr:col>7</xdr:col>
          <xdr:colOff>676275</xdr:colOff>
          <xdr:row>4</xdr:row>
          <xdr:rowOff>9525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28575</xdr:colOff>
      <xdr:row>5</xdr:row>
      <xdr:rowOff>0</xdr:rowOff>
    </xdr:from>
    <xdr:to>
      <xdr:col>8</xdr:col>
      <xdr:colOff>0</xdr:colOff>
      <xdr:row>6</xdr:row>
      <xdr:rowOff>200025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00B069D9-BEC8-53D1-9567-1ADF1C38E176}"/>
            </a:ext>
          </a:extLst>
        </xdr:cNvPr>
        <xdr:cNvSpPr/>
      </xdr:nvSpPr>
      <xdr:spPr>
        <a:xfrm>
          <a:off x="4162425" y="1095375"/>
          <a:ext cx="1343025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호운" refreshedDate="46306.978996412035" createdVersion="8" refreshedVersion="8" minRefreshableVersion="3" recordCount="13" xr:uid="{6C8614E1-4014-496E-8CBE-86D7A083E5A4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625636-4DD0-4C49-9B9F-C0F00C548976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F4" sqref="F4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222</v>
      </c>
      <c r="C3" s="1" t="s">
        <v>1</v>
      </c>
      <c r="D3" s="1" t="s">
        <v>232</v>
      </c>
      <c r="E3" s="1" t="s">
        <v>233</v>
      </c>
    </row>
    <row r="4" spans="1:5" x14ac:dyDescent="0.3">
      <c r="A4" s="1" t="s">
        <v>210</v>
      </c>
      <c r="B4" s="1" t="s">
        <v>221</v>
      </c>
      <c r="C4" s="1" t="s">
        <v>223</v>
      </c>
      <c r="D4" s="1" t="s">
        <v>231</v>
      </c>
      <c r="E4" s="2">
        <v>168000</v>
      </c>
    </row>
    <row r="5" spans="1:5" x14ac:dyDescent="0.3">
      <c r="A5" s="1" t="s">
        <v>211</v>
      </c>
      <c r="B5" s="1" t="s">
        <v>220</v>
      </c>
      <c r="C5" s="1" t="s">
        <v>224</v>
      </c>
      <c r="D5" s="1" t="s">
        <v>230</v>
      </c>
      <c r="E5" s="2">
        <v>71000</v>
      </c>
    </row>
    <row r="6" spans="1:5" x14ac:dyDescent="0.3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3">
      <c r="A7" s="1" t="s">
        <v>214</v>
      </c>
      <c r="B7" s="1" t="s">
        <v>218</v>
      </c>
      <c r="C7" s="1" t="s">
        <v>225</v>
      </c>
      <c r="D7" s="1" t="s">
        <v>228</v>
      </c>
      <c r="E7" s="2">
        <v>49000</v>
      </c>
    </row>
    <row r="8" spans="1:5" x14ac:dyDescent="0.3">
      <c r="A8" s="1" t="s">
        <v>213</v>
      </c>
      <c r="B8" s="1" t="s">
        <v>217</v>
      </c>
      <c r="C8" s="1" t="s">
        <v>223</v>
      </c>
      <c r="D8" s="1" t="s">
        <v>227</v>
      </c>
      <c r="E8" s="2">
        <v>125000</v>
      </c>
    </row>
    <row r="9" spans="1:5" x14ac:dyDescent="0.3">
      <c r="A9" s="1" t="s">
        <v>215</v>
      </c>
      <c r="B9" s="1" t="s">
        <v>216</v>
      </c>
      <c r="C9" s="1" t="s">
        <v>225</v>
      </c>
      <c r="D9" s="1" t="s">
        <v>226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D4" sqref="D4:D12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0.25" x14ac:dyDescent="0.3">
      <c r="A1" s="45" t="s">
        <v>7</v>
      </c>
      <c r="B1" s="45"/>
      <c r="C1" s="45"/>
      <c r="D1" s="45"/>
      <c r="E1" s="45"/>
      <c r="F1" s="45"/>
      <c r="G1" s="45"/>
    </row>
    <row r="2" spans="1:7" ht="17.25" thickBot="1" x14ac:dyDescent="0.35"/>
    <row r="3" spans="1:7" x14ac:dyDescent="0.3">
      <c r="A3" s="17" t="s">
        <v>2</v>
      </c>
      <c r="B3" s="18" t="s">
        <v>8</v>
      </c>
      <c r="C3" s="18" t="s">
        <v>5</v>
      </c>
      <c r="D3" s="18" t="s">
        <v>3</v>
      </c>
      <c r="E3" s="18" t="s">
        <v>4</v>
      </c>
      <c r="F3" s="18" t="s">
        <v>20</v>
      </c>
      <c r="G3" s="19" t="s">
        <v>6</v>
      </c>
    </row>
    <row r="4" spans="1:7" x14ac:dyDescent="0.3">
      <c r="A4" s="20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1">
        <v>5634.5164000000004</v>
      </c>
    </row>
    <row r="5" spans="1:7" x14ac:dyDescent="0.3">
      <c r="A5" s="20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1">
        <v>3254.4580999999998</v>
      </c>
    </row>
    <row r="6" spans="1:7" x14ac:dyDescent="0.3">
      <c r="A6" s="20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1">
        <v>6257.9633000000003</v>
      </c>
    </row>
    <row r="7" spans="1:7" x14ac:dyDescent="0.3">
      <c r="A7" s="20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1">
        <v>6542.8546999999999</v>
      </c>
    </row>
    <row r="8" spans="1:7" x14ac:dyDescent="0.3">
      <c r="A8" s="20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1">
        <v>3063.2651000000001</v>
      </c>
    </row>
    <row r="9" spans="1:7" x14ac:dyDescent="0.3">
      <c r="A9" s="20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1">
        <v>1807.9087999999999</v>
      </c>
    </row>
    <row r="10" spans="1:7" x14ac:dyDescent="0.3">
      <c r="A10" s="20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1">
        <v>2648.5214000000001</v>
      </c>
    </row>
    <row r="11" spans="1:7" x14ac:dyDescent="0.3">
      <c r="A11" s="20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1">
        <v>5771.6908000000003</v>
      </c>
    </row>
    <row r="12" spans="1:7" ht="17.25" thickBot="1" x14ac:dyDescent="0.35">
      <c r="A12" s="22">
        <v>819900</v>
      </c>
      <c r="B12" s="23">
        <v>45358</v>
      </c>
      <c r="C12" s="24" t="s">
        <v>11</v>
      </c>
      <c r="D12" s="24" t="s">
        <v>9</v>
      </c>
      <c r="E12" s="24">
        <v>49</v>
      </c>
      <c r="F12" s="24">
        <v>5</v>
      </c>
      <c r="G12" s="25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G11" sqref="G11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875" style="1" bestFit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44" t="s">
        <v>21</v>
      </c>
      <c r="B1" s="44"/>
      <c r="C1" s="44"/>
      <c r="D1" s="44"/>
      <c r="E1" s="44"/>
      <c r="F1" s="44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3" workbookViewId="0">
      <selection activeCell="F37" sqref="F37"/>
    </sheetView>
  </sheetViews>
  <sheetFormatPr defaultRowHeight="16.5" x14ac:dyDescent="0.3"/>
  <cols>
    <col min="2" max="4" width="11.625" customWidth="1"/>
    <col min="5" max="5" width="11.8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46" t="s">
        <v>116</v>
      </c>
      <c r="C10" s="47"/>
      <c r="D10" s="48"/>
      <c r="E10" s="3" t="str">
        <f>INDEX( A3:E9, MATCH(DMAX(A2:E9,5,A10:A11),E3:E9,0),2)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7" t="str">
        <f>IF(MEDIAN($B$18:$B$25)&lt;=B18, "주요수출국", "")</f>
        <v/>
      </c>
      <c r="E18" s="28"/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 t="shared" ref="L18:L25" si="1">CHOOSE( INT( AVERAGE(H18:K18)), "기초수업대상", "초급수업대상", "중급수업대상", 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7" t="str">
        <f t="shared" ref="D19:D25" si="2">IF(MEDIAN($B$18:$B$25)&lt;=B19, "주요수출국", 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si="1"/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7" t="str">
        <f t="shared" si="2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1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7" t="str">
        <f t="shared" si="2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1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7" t="str">
        <f t="shared" si="2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1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7" t="str">
        <f t="shared" si="2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1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7" t="str">
        <f t="shared" si="2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1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7" t="str">
        <f t="shared" si="2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1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46" t="s">
        <v>177</v>
      </c>
      <c r="B36" s="47"/>
      <c r="C36" s="47"/>
      <c r="D36" s="47"/>
      <c r="E36" s="48"/>
      <c r="F36" s="3" t="str">
        <f>COUNTIF( A28:F35,_xlfn.MODE.SNGL(A29:A35))&amp;"권"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abSelected="1" workbookViewId="0">
      <selection activeCell="B22" sqref="B22:D30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44" t="s">
        <v>45</v>
      </c>
      <c r="B1" s="44"/>
      <c r="C1" s="44"/>
      <c r="D1" s="44"/>
      <c r="E1" s="44"/>
      <c r="F1" s="44"/>
      <c r="G1" s="44"/>
      <c r="H1" s="44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26" t="s">
        <v>236</v>
      </c>
    </row>
    <row r="21" spans="1:4" x14ac:dyDescent="0.3">
      <c r="A21" s="26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27" t="s">
        <v>54</v>
      </c>
      <c r="B22" s="49"/>
      <c r="C22" s="49"/>
      <c r="D22" s="49"/>
    </row>
    <row r="23" spans="1:4" x14ac:dyDescent="0.3">
      <c r="A23" s="29" t="s">
        <v>237</v>
      </c>
      <c r="B23" s="49"/>
      <c r="C23" s="49">
        <v>20215</v>
      </c>
      <c r="D23" s="49">
        <v>7970</v>
      </c>
    </row>
    <row r="24" spans="1:4" x14ac:dyDescent="0.3">
      <c r="A24" s="29" t="s">
        <v>238</v>
      </c>
      <c r="B24" s="49"/>
      <c r="C24" s="49">
        <v>3000</v>
      </c>
      <c r="D24" s="49">
        <v>2000</v>
      </c>
    </row>
    <row r="25" spans="1:4" x14ac:dyDescent="0.3">
      <c r="A25" s="27" t="s">
        <v>59</v>
      </c>
      <c r="B25" s="49"/>
      <c r="C25" s="49"/>
      <c r="D25" s="49"/>
    </row>
    <row r="26" spans="1:4" x14ac:dyDescent="0.3">
      <c r="A26" s="29" t="s">
        <v>237</v>
      </c>
      <c r="B26" s="49">
        <v>39515</v>
      </c>
      <c r="C26" s="49">
        <v>480</v>
      </c>
      <c r="D26" s="49"/>
    </row>
    <row r="27" spans="1:4" x14ac:dyDescent="0.3">
      <c r="A27" s="29" t="s">
        <v>238</v>
      </c>
      <c r="B27" s="49">
        <v>4000</v>
      </c>
      <c r="C27" s="49">
        <v>4000</v>
      </c>
      <c r="D27" s="49"/>
    </row>
    <row r="28" spans="1:4" x14ac:dyDescent="0.3">
      <c r="A28" s="27" t="s">
        <v>56</v>
      </c>
      <c r="B28" s="49"/>
      <c r="C28" s="49"/>
      <c r="D28" s="49"/>
    </row>
    <row r="29" spans="1:4" x14ac:dyDescent="0.3">
      <c r="A29" s="29" t="s">
        <v>237</v>
      </c>
      <c r="B29" s="49">
        <v>39920</v>
      </c>
      <c r="C29" s="49"/>
      <c r="D29" s="49">
        <v>45185</v>
      </c>
    </row>
    <row r="30" spans="1:4" x14ac:dyDescent="0.3">
      <c r="A30" s="29" t="s">
        <v>238</v>
      </c>
      <c r="B30" s="49">
        <v>3000</v>
      </c>
      <c r="C30" s="49"/>
      <c r="D30" s="49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CAC6-2635-43A4-B8BE-12935F79C7A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2" t="s">
        <v>244</v>
      </c>
      <c r="C2" s="33"/>
      <c r="D2" s="39"/>
      <c r="E2" s="39"/>
      <c r="F2" s="39"/>
    </row>
    <row r="3" spans="2:6" collapsed="1" x14ac:dyDescent="0.3">
      <c r="B3" s="31"/>
      <c r="C3" s="31"/>
      <c r="D3" s="40" t="s">
        <v>246</v>
      </c>
      <c r="E3" s="40" t="s">
        <v>241</v>
      </c>
      <c r="F3" s="40" t="s">
        <v>243</v>
      </c>
    </row>
    <row r="4" spans="2:6" ht="40.5" hidden="1" outlineLevel="1" x14ac:dyDescent="0.3">
      <c r="B4" s="35"/>
      <c r="C4" s="35"/>
      <c r="E4" s="42" t="s">
        <v>242</v>
      </c>
      <c r="F4" s="42" t="s">
        <v>242</v>
      </c>
    </row>
    <row r="5" spans="2:6" x14ac:dyDescent="0.3">
      <c r="B5" s="36" t="s">
        <v>245</v>
      </c>
      <c r="C5" s="37"/>
      <c r="D5" s="34"/>
      <c r="E5" s="34"/>
      <c r="F5" s="34"/>
    </row>
    <row r="6" spans="2:6" outlineLevel="1" x14ac:dyDescent="0.3">
      <c r="B6" s="35"/>
      <c r="C6" s="35" t="s">
        <v>239</v>
      </c>
      <c r="D6" s="28">
        <v>1200</v>
      </c>
      <c r="E6" s="41">
        <v>1250</v>
      </c>
      <c r="F6" s="41">
        <v>1150</v>
      </c>
    </row>
    <row r="7" spans="2:6" x14ac:dyDescent="0.3">
      <c r="B7" s="36" t="s">
        <v>247</v>
      </c>
      <c r="C7" s="37"/>
      <c r="D7" s="34"/>
      <c r="E7" s="34"/>
      <c r="F7" s="34"/>
    </row>
    <row r="8" spans="2:6" ht="17.25" outlineLevel="1" thickBot="1" x14ac:dyDescent="0.35">
      <c r="B8" s="38"/>
      <c r="C8" s="38" t="s">
        <v>240</v>
      </c>
      <c r="D8" s="30">
        <v>69324000</v>
      </c>
      <c r="E8" s="30">
        <v>72212500</v>
      </c>
      <c r="F8" s="30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44" t="s">
        <v>87</v>
      </c>
      <c r="B1" s="44"/>
      <c r="C1" s="44"/>
      <c r="D1" s="44"/>
      <c r="E1" s="44"/>
      <c r="F1" s="44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최호운" comment="만든 사람 최호운 날짜 2026-10-11">
      <inputCells r="F3" val="1250" numFmtId="41"/>
    </scenario>
    <scenario name="환율인하" locked="1" count="1" user="최호운" comment="만든 사람 최호운 날짜 2026-10-11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E4" sqref="E4:E11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44" t="s">
        <v>108</v>
      </c>
      <c r="B1" s="44"/>
      <c r="C1" s="44"/>
      <c r="D1" s="44"/>
      <c r="E1" s="44"/>
    </row>
    <row r="3" spans="1:5" x14ac:dyDescent="0.3">
      <c r="A3" s="43" t="s">
        <v>91</v>
      </c>
      <c r="B3" s="43" t="s">
        <v>112</v>
      </c>
      <c r="C3" s="43" t="s">
        <v>109</v>
      </c>
      <c r="D3" s="43" t="s">
        <v>110</v>
      </c>
      <c r="E3" s="43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5</xdr:col>
                    <xdr:colOff>676275</xdr:colOff>
                    <xdr:row>2</xdr:row>
                    <xdr:rowOff>9525</xdr:rowOff>
                  </from>
                  <to>
                    <xdr:col>7</xdr:col>
                    <xdr:colOff>676275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G28" sqref="G28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최호운</cp:lastModifiedBy>
  <dcterms:created xsi:type="dcterms:W3CDTF">2025-02-05T04:40:07Z</dcterms:created>
  <dcterms:modified xsi:type="dcterms:W3CDTF">2026-10-11T15:06:20Z</dcterms:modified>
</cp:coreProperties>
</file>