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taewo\Desktop\길벗컴활2급총정리\기출\"/>
    </mc:Choice>
  </mc:AlternateContent>
  <xr:revisionPtr revIDLastSave="0" documentId="13_ncr:1_{37C3BCB7-B389-4DCE-893E-C0AD8BD5BFCF}" xr6:coauthVersionLast="47" xr6:coauthVersionMax="47" xr10:uidLastSave="{00000000-0000-0000-0000-000000000000}"/>
  <bookViews>
    <workbookView xWindow="-110" yWindow="-110" windowWidth="25820" windowHeight="15500" activeTab="4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<sst xmlns="http://schemas.openxmlformats.org/spreadsheetml/2006/main" count="331" uniqueCount="261">
  <si>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</si>
  <si>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</si>
  <si>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</si>
  <si>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</si>
  <si>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</si>
  <si>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</si>
  <si>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</si>
  <si>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</si>
  <si>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</si>
  <si>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</si>
  <si>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</si>
  <si>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</si>
  <si>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</si>
  <si>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</si>
  <si>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</si>
  <si>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</si>
  <si>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</si>
  <si>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</si>
  <si>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</si>
  <si>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</si>
  <si>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</si>
  <si>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</si>
  <si>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</si>
  <si>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</si>
  <si>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</si>
  <si>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</si>
  <si>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</si>
  <si>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</si>
  <si>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</si>
  <si>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</si>
  <si>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</si>
  <si>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</si>
  <si>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</si>
  <si>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</si>
  <si>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</si>
  <si>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</si>
  <si>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</si>
  <si>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</si>
  <si>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</si>
  <si>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</si>
  <si>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</si>
  <si>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</si>
  <si>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</si>
  <si>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</si>
  <si>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</si>
  <si>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</si>
  <si>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</si>
  <si>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</si>
  <si>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</si>
  <si>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</si>
  <si>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</si>
  <si>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</si>
  <si>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</si>
  <si>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</si>
  <si>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</si>
  <si>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</si>
  <si>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</si>
  <si>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</si>
  <si>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</si>
  <si>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</si>
  <si>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</si>
  <si>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</si>
  <si>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</si>
  <si>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</si>
  <si>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</si>
  <si>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</si>
  <si>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</si>
  <si>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</si>
  <si>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</si>
  <si>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</si>
  <si>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</si>
  <si>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</si>
  <si>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</si>
  <si>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</si>
  <si>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</si>
  <si>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</si>
  <si>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</si>
  <si>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</si>
  <si>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</si>
  <si>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</si>
  <si>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</si>
  <si>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</si>
  <si>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</si>
  <si>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</si>
  <si>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</si>
  <si>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</si>
  <si>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</si>
  <si>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</si>
  <si>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</si>
  <si>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</si>
  <si>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</si>
  <si>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</si>
  <si>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</si>
  <si>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</si>
  <si>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</si>
  <si>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</si>
  <si>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</si>
  <si>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</si>
  <si>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</si>
  <si>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</si>
  <si>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</si>
  <si>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</si>
  <si>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</si>
  <si>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</si>
  <si>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</si>
  <si>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</si>
  <si>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</si>
  <si>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</si>
  <si>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</si>
  <si>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</si>
  <si>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</si>
  <si>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</si>
  <si>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</si>
  <si>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</si>
  <si>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</si>
  <si>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</si>
  <si>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</si>
  <si>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</si>
  <si>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</si>
  <si>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</si>
  <si>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</si>
  <si>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</si>
  <si>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</si>
  <si>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</si>
  <si>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</si>
  <si>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</si>
  <si>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</si>
  <si>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</si>
  <si>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</si>
  <si>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</si>
  <si>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</si>
  <si>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</si>
  <si>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</si>
  <si>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</si>
  <si>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</si>
  <si>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</si>
  <si>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</si>
  <si>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</si>
  <si>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</si>
  <si>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</si>
  <si>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</si>
  <si>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</si>
  <si>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</si>
  <si>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</si>
  <si>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</si>
  <si>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</si>
  <si>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</si>
  <si>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</si>
  <si>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</si>
  <si>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</si>
  <si>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</si>
  <si>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</si>
  <si>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</si>
  <si>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</si>
  <si>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</si>
  <si>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</si>
  <si>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</si>
  <si>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</si>
  <si>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</si>
  <si>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</si>
  <si>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</si>
  <si>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</si>
  <si>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</si>
  <si>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</si>
  <si>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</si>
  <si>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</si>
  <si>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</si>
  <si>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</si>
  <si>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</si>
  <si>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</si>
  <si>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</si>
  <si>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</si>
  <si>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</si>
  <si>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</si>
  <si>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</si>
  <si>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</si>
  <si>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</si>
  <si>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</si>
  <si>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</si>
  <si>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</si>
  <si>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</si>
  <si>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</si>
  <si>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</si>
  <si>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</si>
  <si>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</si>
  <si>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</si>
  <si>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</si>
  <si>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</si>
  <si>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</si>
  <si>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</si>
  <si>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</si>
  <si>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</si>
  <si>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</si>
  <si>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</si>
  <si>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</si>
  <si>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</si>
  <si>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</si>
  <si>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</si>
  <si>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</si>
  <si>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</si>
  <si>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</si>
  <si>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</si>
  <si>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</si>
  <si>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</si>
  <si>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</si>
  <si>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</si>
  <si>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</si>
  <si>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</si>
  <si>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</si>
  <si>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</si>
  <si>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</si>
  <si>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</si>
  <si>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</si>
  <si>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</si>
  <si>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</si>
  <si>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</si>
  <si>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</si>
  <si>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</si>
  <si>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</si>
  <si>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</si>
  <si>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</si>
  <si>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</si>
  <si>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</si>
  <si>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</si>
  <si>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</si>
  <si>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</si>
  <si>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</si>
  <si>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</si>
  <si>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</si>
  <si>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</si>
  <si>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</si>
  <si>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</si>
  <si>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</si>
  <si>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</si>
  <si>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</si>
  <si>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</si>
  <si>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</si>
  <si>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</si>
  <si>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</si>
  <si>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판매량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</si>
  <si>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</si>
  <si>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</si>
  <si>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</si>
  <si>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</si>
  <si>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</si>
  <si>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</si>
  <si>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</si>
  <si>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</si>
  <si>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</si>
  <si>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</si>
  <si>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</si>
  <si>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값</t>
  </si>
  <si>
    <t>*</t>
  </si>
  <si>
    <t>*백화점</t>
    <phoneticPr fontId="1" type="noConversion"/>
  </si>
  <si>
    <t>*마트</t>
    <phoneticPr fontId="1" type="noConversion"/>
  </si>
  <si>
    <t>&gt;=2024-04-15</t>
    <phoneticPr fontId="1" type="noConversion"/>
  </si>
  <si>
    <t>개월(주문일자)</t>
  </si>
  <si>
    <t>3월</t>
  </si>
  <si>
    <t>4월</t>
  </si>
  <si>
    <t>5월</t>
  </si>
  <si>
    <t>6월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</si>
</sst>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NumberFormat="1">
      <alignment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A-49B5-B636-731582AACA7E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A-49B5-B636-731582AA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</xdr:row>
          <xdr:rowOff>0</xdr:rowOff>
        </xdr:from>
        <xdr:to>
          <xdr:col>6</xdr:col>
          <xdr:colOff>641350</xdr:colOff>
          <xdr:row>4</xdr:row>
          <xdr:rowOff>12700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6350</xdr:colOff>
      <xdr:row>4</xdr:row>
      <xdr:rowOff>6350</xdr:rowOff>
    </xdr:from>
    <xdr:to>
      <xdr:col>6</xdr:col>
      <xdr:colOff>635000</xdr:colOff>
      <xdr:row>5</xdr:row>
      <xdr:rowOff>196850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580C476-1315-09A8-42D0-13380BA2E063}"/>
            </a:ext>
          </a:extLst>
        </xdr:cNvPr>
        <xdr:cNvSpPr/>
      </xdr:nvSpPr>
      <xdr:spPr>
        <a:xfrm>
          <a:off x="3733800" y="920750"/>
          <a:ext cx="628650" cy="406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ewo" refreshedDate="45606.902393402779" createdVersion="8" refreshedVersion="8" minRefreshableVersion="3" recordCount="11" xr:uid="{BF0E248B-771A-4504-9927-3E406A9FCCE8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5A3DC2-EC18-4CA8-93FE-61D462BB911D}" name="피벗 테이블1" cacheId="3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8" sqref="F8"/>
    </sheetView>
  </sheetViews>
  <sheetFormatPr defaultRowHeight="17" x14ac:dyDescent="0.45"/>
  <cols>
    <col min="1" max="1" width="10.4140625" bestFit="1" customWidth="1"/>
    <col min="4" max="4" width="9.33203125" bestFit="1" customWidth="1"/>
  </cols>
  <sheetData>
    <row r="1" spans="1:6" x14ac:dyDescent="0.45">
      <c r="A1" t="s">
        <v>0</v>
      </c>
    </row>
    <row r="3" spans="1:6" x14ac:dyDescent="0.45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5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45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45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45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45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7" sqref="I7"/>
    </sheetView>
  </sheetViews>
  <sheetFormatPr defaultRowHeight="17" x14ac:dyDescent="0.45"/>
  <cols>
    <col min="1" max="1" width="9.1640625" bestFit="1" customWidth="1"/>
  </cols>
  <sheetData>
    <row r="1" spans="1:7" ht="25.5" x14ac:dyDescent="0.45">
      <c r="A1" s="22" t="s">
        <v>19</v>
      </c>
      <c r="B1" s="22"/>
      <c r="C1" s="22"/>
      <c r="D1" s="22"/>
      <c r="E1" s="22"/>
      <c r="F1" s="22"/>
      <c r="G1" s="22"/>
    </row>
    <row r="3" spans="1:7" x14ac:dyDescent="0.45">
      <c r="A3" s="23" t="s">
        <v>1</v>
      </c>
      <c r="B3" s="23" t="s">
        <v>2</v>
      </c>
      <c r="C3" s="23" t="s">
        <v>20</v>
      </c>
      <c r="D3" s="23"/>
      <c r="E3" s="23"/>
      <c r="F3" s="23" t="s">
        <v>238</v>
      </c>
      <c r="G3" s="23" t="s">
        <v>15</v>
      </c>
    </row>
    <row r="4" spans="1:7" x14ac:dyDescent="0.45">
      <c r="A4" s="23"/>
      <c r="B4" s="23"/>
      <c r="C4" s="15" t="s">
        <v>16</v>
      </c>
      <c r="D4" s="15" t="s">
        <v>17</v>
      </c>
      <c r="E4" s="15" t="s">
        <v>18</v>
      </c>
      <c r="F4" s="23"/>
      <c r="G4" s="23"/>
    </row>
    <row r="5" spans="1:7" x14ac:dyDescent="0.45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16">
        <f>AVERAGE(C5:E5)</f>
        <v>82</v>
      </c>
      <c r="G5" s="5" t="s">
        <v>13</v>
      </c>
    </row>
    <row r="6" spans="1:7" x14ac:dyDescent="0.45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16">
        <f t="shared" ref="F6:F13" si="0">AVERAGE(C6:E6)</f>
        <v>53.666666666666664</v>
      </c>
      <c r="G6" s="5" t="s">
        <v>14</v>
      </c>
    </row>
    <row r="7" spans="1:7" x14ac:dyDescent="0.45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16">
        <f t="shared" si="0"/>
        <v>93.333333333333329</v>
      </c>
      <c r="G7" s="5" t="s">
        <v>13</v>
      </c>
    </row>
    <row r="8" spans="1:7" x14ac:dyDescent="0.45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16">
        <f t="shared" si="0"/>
        <v>57</v>
      </c>
      <c r="G8" s="5" t="s">
        <v>14</v>
      </c>
    </row>
    <row r="9" spans="1:7" x14ac:dyDescent="0.45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16">
        <f t="shared" si="0"/>
        <v>84</v>
      </c>
      <c r="G9" s="5" t="s">
        <v>13</v>
      </c>
    </row>
    <row r="10" spans="1:7" x14ac:dyDescent="0.45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16">
        <f t="shared" si="0"/>
        <v>49.333333333333336</v>
      </c>
      <c r="G10" s="5" t="s">
        <v>14</v>
      </c>
    </row>
    <row r="11" spans="1:7" x14ac:dyDescent="0.45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16">
        <f t="shared" si="0"/>
        <v>94.666666666666671</v>
      </c>
      <c r="G11" s="5" t="s">
        <v>13</v>
      </c>
    </row>
    <row r="12" spans="1:7" x14ac:dyDescent="0.45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16">
        <f t="shared" si="0"/>
        <v>84</v>
      </c>
      <c r="G12" s="5" t="s">
        <v>13</v>
      </c>
    </row>
    <row r="13" spans="1:7" x14ac:dyDescent="0.45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16">
        <f t="shared" si="0"/>
        <v>60.666666666666664</v>
      </c>
      <c r="G13" s="5" t="s">
        <v>14</v>
      </c>
    </row>
    <row r="14" spans="1:7" x14ac:dyDescent="0.45">
      <c r="A14" s="5">
        <v>11110240</v>
      </c>
      <c r="B14" s="5" t="s">
        <v>11</v>
      </c>
      <c r="C14" s="24" t="s">
        <v>116</v>
      </c>
      <c r="D14" s="24"/>
      <c r="E14" s="24"/>
      <c r="F14" s="17"/>
      <c r="G14" s="5" t="s">
        <v>14</v>
      </c>
    </row>
  </sheetData>
  <mergeCells count="6">
    <mergeCell ref="A3:A4"/>
    <mergeCell ref="B3:B4"/>
    <mergeCell ref="C3:E3"/>
    <mergeCell ref="G3:G4"/>
    <mergeCell ref="C14:E14"/>
    <mergeCell ref="F3:F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7"/>
  <sheetViews>
    <sheetView topLeftCell="A3" workbookViewId="0">
      <selection activeCell="E18" sqref="E18"/>
    </sheetView>
  </sheetViews>
  <sheetFormatPr defaultRowHeight="17" x14ac:dyDescent="0.45"/>
  <cols>
    <col min="1" max="1" width="13.58203125" customWidth="1"/>
    <col min="2" max="2" width="12.33203125" bestFit="1" customWidth="1"/>
    <col min="3" max="3" width="10.75" bestFit="1" customWidth="1"/>
    <col min="4" max="4" width="9.08203125" bestFit="1" customWidth="1"/>
    <col min="6" max="6" width="12.6640625" bestFit="1" customWidth="1"/>
  </cols>
  <sheetData>
    <row r="1" spans="1:6" ht="21" x14ac:dyDescent="0.45">
      <c r="A1" s="25" t="s">
        <v>24</v>
      </c>
      <c r="B1" s="25"/>
      <c r="C1" s="25"/>
      <c r="D1" s="25"/>
      <c r="E1" s="25"/>
      <c r="F1" s="25"/>
    </row>
    <row r="3" spans="1:6" x14ac:dyDescent="0.45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5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5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5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5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5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5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5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5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5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5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5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5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5">
      <c r="A17" s="2" t="s">
        <v>239</v>
      </c>
      <c r="B17" s="2" t="s">
        <v>239</v>
      </c>
      <c r="C17" s="2" t="s">
        <v>26</v>
      </c>
      <c r="D17" s="2"/>
      <c r="E17" s="2"/>
      <c r="F17" s="2"/>
    </row>
    <row r="18" spans="1:6" x14ac:dyDescent="0.45">
      <c r="A18" s="2" t="s">
        <v>240</v>
      </c>
      <c r="B18" s="2" t="s">
        <v>241</v>
      </c>
      <c r="C18" s="18" t="s">
        <v>255</v>
      </c>
      <c r="D18" s="2"/>
      <c r="E18" s="2"/>
      <c r="F18" s="2"/>
    </row>
    <row r="21" spans="1:6" x14ac:dyDescent="0.45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45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45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45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  <row r="25" spans="1:6" x14ac:dyDescent="0.45">
      <c r="A25" s="5"/>
      <c r="B25" s="5"/>
      <c r="C25" s="7"/>
      <c r="D25" s="6"/>
      <c r="E25" s="6"/>
      <c r="F25" s="6"/>
    </row>
    <row r="26" spans="1:6" x14ac:dyDescent="0.45">
      <c r="A26" s="5"/>
      <c r="B26" s="5"/>
      <c r="C26" s="7"/>
      <c r="D26" s="6"/>
      <c r="E26" s="6"/>
      <c r="F26" s="6"/>
    </row>
    <row r="27" spans="1:6" x14ac:dyDescent="0.45">
      <c r="A27" s="5"/>
      <c r="B27" s="5"/>
      <c r="C27" s="7"/>
      <c r="D27" s="6"/>
      <c r="E27" s="6"/>
      <c r="F27" s="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6" workbookViewId="0">
      <selection activeCell="F32" sqref="F32"/>
    </sheetView>
  </sheetViews>
  <sheetFormatPr defaultRowHeight="17" x14ac:dyDescent="0.45"/>
  <cols>
    <col min="1" max="1" width="10.75" bestFit="1" customWidth="1"/>
    <col min="3" max="3" width="10.4140625" bestFit="1" customWidth="1"/>
    <col min="6" max="6" width="8.6640625" customWidth="1"/>
  </cols>
  <sheetData>
    <row r="1" spans="1:12" x14ac:dyDescent="0.45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45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45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 CHOOSE( _xlfn.RANK.EQ(K3, $K$3:$K$11), "우승", "준우승" ), "" )</f>
        <v/>
      </c>
    </row>
    <row r="4" spans="1:12" x14ac:dyDescent="0.45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 CHOOSE( _xlfn.RANK.EQ(K4, $K$3:$K$11), "우승", "준우승" ), "" )</f>
        <v/>
      </c>
    </row>
    <row r="5" spans="1:12" x14ac:dyDescent="0.45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45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45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45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45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45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45">
      <c r="A11" s="26" t="s">
        <v>211</v>
      </c>
      <c r="B11" s="27"/>
      <c r="C11" s="27"/>
      <c r="D11" s="28"/>
      <c r="E11" s="12">
        <f>ABS( AVERAGEIF(B3:B10, "영업1팀", C3:C10) - AVERAGEIF(B3:B10, "영업1팀",D3:D10) 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45">
      <c r="A13" s="10" t="s">
        <v>216</v>
      </c>
      <c r="B13" s="9" t="s">
        <v>151</v>
      </c>
      <c r="E13" s="29" t="s">
        <v>208</v>
      </c>
      <c r="F13" s="29"/>
      <c r="H13" s="10" t="s">
        <v>180</v>
      </c>
      <c r="I13" s="9" t="s">
        <v>183</v>
      </c>
    </row>
    <row r="14" spans="1:12" x14ac:dyDescent="0.45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5">
      <c r="A15" s="5" t="s">
        <v>161</v>
      </c>
      <c r="B15" s="5" t="s">
        <v>172</v>
      </c>
      <c r="C15" s="5" t="str">
        <f xml:space="preserve"> UPPER( VLOOKUP( LEFT(B15,1), $E$15:$F$18, 2, FALSE ) 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5">
      <c r="A16" s="5" t="s">
        <v>162</v>
      </c>
      <c r="B16" s="5" t="s">
        <v>176</v>
      </c>
      <c r="C16" s="5" t="str">
        <f t="shared" ref="C16:C23" si="1" xml:space="preserve"> UPPER( VLOOKUP( LEFT(B16,1), $E$15:$F$18, 2, FALSE ) 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5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5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5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5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5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5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5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5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5">
      <c r="A25" s="10" t="s">
        <v>198</v>
      </c>
      <c r="B25" s="9" t="s">
        <v>200</v>
      </c>
      <c r="H25" s="26" t="s">
        <v>212</v>
      </c>
      <c r="I25" s="27"/>
      <c r="J25" s="27"/>
      <c r="K25" s="28"/>
      <c r="L25" s="5" t="str">
        <f xml:space="preserve"> COUNTIF(I15:I24, _xlfn.MODE.SNGL(I15:I24) ) &amp; "개"</f>
        <v>4개</v>
      </c>
    </row>
    <row r="26" spans="1:12" x14ac:dyDescent="0.45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45">
      <c r="A27" s="7">
        <v>45387</v>
      </c>
      <c r="B27" s="5">
        <v>12</v>
      </c>
      <c r="C27" s="5">
        <v>17</v>
      </c>
      <c r="D27" s="5">
        <v>0</v>
      </c>
      <c r="E27" s="5" t="str">
        <f xml:space="preserve"> IF( AND(WEEKDAY(A27, 1)=1, D27=0), "적합", "" )</f>
        <v/>
      </c>
    </row>
    <row r="28" spans="1:12" x14ac:dyDescent="0.45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 xml:space="preserve"> IF( AND(WEEKDAY(A28, 1)=1, D28=0), "적합", "" )</f>
        <v/>
      </c>
    </row>
    <row r="29" spans="1:12" x14ac:dyDescent="0.45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5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5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5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5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5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5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abSelected="1" topLeftCell="A14" workbookViewId="0">
      <selection activeCell="A20" sqref="A20"/>
    </sheetView>
  </sheetViews>
  <sheetFormatPr defaultRowHeight="17" x14ac:dyDescent="0.45"/>
  <cols>
    <col min="1" max="2" width="14.25" bestFit="1" customWidth="1"/>
    <col min="3" max="5" width="10.75" bestFit="1" customWidth="1"/>
    <col min="6" max="8" width="8.9140625" bestFit="1" customWidth="1"/>
    <col min="9" max="9" width="19.1640625" bestFit="1" customWidth="1"/>
  </cols>
  <sheetData>
    <row r="1" spans="1:7" ht="21" x14ac:dyDescent="0.45">
      <c r="A1" s="25" t="s">
        <v>69</v>
      </c>
      <c r="B1" s="25"/>
      <c r="C1" s="25"/>
      <c r="D1" s="25"/>
      <c r="E1" s="25"/>
      <c r="F1" s="25"/>
      <c r="G1" s="25"/>
    </row>
    <row r="3" spans="1:7" x14ac:dyDescent="0.45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5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5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5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5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5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5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5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5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5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5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5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5">
      <c r="C18" s="19" t="s">
        <v>250</v>
      </c>
    </row>
    <row r="19" spans="1:6" x14ac:dyDescent="0.45">
      <c r="A19" s="19" t="s">
        <v>256</v>
      </c>
      <c r="B19" s="19" t="s">
        <v>251</v>
      </c>
      <c r="C19" t="s">
        <v>243</v>
      </c>
      <c r="D19" t="s">
        <v>244</v>
      </c>
      <c r="E19" t="s">
        <v>245</v>
      </c>
      <c r="F19" t="s">
        <v>242</v>
      </c>
    </row>
    <row r="20" spans="1:6" x14ac:dyDescent="0.45">
      <c r="A20" t="s">
        <v>257</v>
      </c>
      <c r="C20" s="30"/>
      <c r="D20" s="30"/>
      <c r="E20" s="30"/>
      <c r="F20" s="30"/>
    </row>
    <row r="21" spans="1:6" x14ac:dyDescent="0.45">
      <c r="B21" t="s">
        <v>246</v>
      </c>
      <c r="C21" s="30" t="s">
        <v>252</v>
      </c>
      <c r="D21" s="30">
        <v>4</v>
      </c>
      <c r="E21" s="30">
        <v>3</v>
      </c>
      <c r="F21" s="30">
        <v>7</v>
      </c>
    </row>
    <row r="22" spans="1:6" x14ac:dyDescent="0.45">
      <c r="B22" t="s">
        <v>249</v>
      </c>
      <c r="C22" s="30" t="s">
        <v>252</v>
      </c>
      <c r="D22" s="30">
        <v>66400</v>
      </c>
      <c r="E22" s="30">
        <v>96000</v>
      </c>
      <c r="F22" s="30">
        <v>162400</v>
      </c>
    </row>
    <row r="23" spans="1:6" x14ac:dyDescent="0.45">
      <c r="A23" t="s">
        <v>258</v>
      </c>
      <c r="C23" s="30"/>
      <c r="D23" s="30"/>
      <c r="E23" s="30"/>
      <c r="F23" s="30"/>
    </row>
    <row r="24" spans="1:6" x14ac:dyDescent="0.45">
      <c r="B24" t="s">
        <v>246</v>
      </c>
      <c r="C24" s="30">
        <v>2</v>
      </c>
      <c r="D24" s="30">
        <v>4</v>
      </c>
      <c r="E24" s="30">
        <v>5</v>
      </c>
      <c r="F24" s="30">
        <v>11</v>
      </c>
    </row>
    <row r="25" spans="1:6" x14ac:dyDescent="0.45">
      <c r="B25" t="s">
        <v>249</v>
      </c>
      <c r="C25" s="30">
        <v>199800</v>
      </c>
      <c r="D25" s="30">
        <v>170000</v>
      </c>
      <c r="E25" s="30">
        <v>58000</v>
      </c>
      <c r="F25" s="30">
        <v>427800</v>
      </c>
    </row>
    <row r="26" spans="1:6" x14ac:dyDescent="0.45">
      <c r="A26" t="s">
        <v>259</v>
      </c>
      <c r="C26" s="30"/>
      <c r="D26" s="30"/>
      <c r="E26" s="30"/>
      <c r="F26" s="30"/>
    </row>
    <row r="27" spans="1:6" x14ac:dyDescent="0.45">
      <c r="B27" t="s">
        <v>246</v>
      </c>
      <c r="C27" s="30">
        <v>4</v>
      </c>
      <c r="D27" s="30">
        <v>3</v>
      </c>
      <c r="E27" s="30">
        <v>1</v>
      </c>
      <c r="F27" s="30">
        <v>8</v>
      </c>
    </row>
    <row r="28" spans="1:6" x14ac:dyDescent="0.45">
      <c r="B28" t="s">
        <v>249</v>
      </c>
      <c r="C28" s="30">
        <v>226800</v>
      </c>
      <c r="D28" s="30">
        <v>105300</v>
      </c>
      <c r="E28" s="30">
        <v>135000</v>
      </c>
      <c r="F28" s="30">
        <v>467100</v>
      </c>
    </row>
    <row r="29" spans="1:6" x14ac:dyDescent="0.45">
      <c r="A29" t="s">
        <v>260</v>
      </c>
      <c r="C29" s="30"/>
      <c r="D29" s="30"/>
      <c r="E29" s="30"/>
      <c r="F29" s="30"/>
    </row>
    <row r="30" spans="1:6" x14ac:dyDescent="0.45">
      <c r="B30" t="s">
        <v>246</v>
      </c>
      <c r="C30" s="30">
        <v>2</v>
      </c>
      <c r="D30" s="30">
        <v>4</v>
      </c>
      <c r="E30" s="30" t="s">
        <v>252</v>
      </c>
      <c r="F30" s="30">
        <v>6</v>
      </c>
    </row>
    <row r="31" spans="1:6" x14ac:dyDescent="0.45">
      <c r="B31" t="s">
        <v>249</v>
      </c>
      <c r="C31" s="30">
        <v>10600</v>
      </c>
      <c r="D31" s="30">
        <v>160400</v>
      </c>
      <c r="E31" s="30" t="s">
        <v>252</v>
      </c>
      <c r="F31" s="30">
        <v>171000</v>
      </c>
    </row>
    <row r="32" spans="1:6" x14ac:dyDescent="0.45">
      <c r="A32" t="s">
        <v>247</v>
      </c>
      <c r="C32" s="30">
        <v>8</v>
      </c>
      <c r="D32" s="30">
        <v>15</v>
      </c>
      <c r="E32" s="30">
        <v>9</v>
      </c>
      <c r="F32" s="30">
        <v>32</v>
      </c>
    </row>
    <row r="33" spans="1:6" x14ac:dyDescent="0.45">
      <c r="A33" t="s">
        <v>248</v>
      </c>
      <c r="C33" s="30">
        <v>437200</v>
      </c>
      <c r="D33" s="30">
        <v>502100</v>
      </c>
      <c r="E33" s="30">
        <v>289000</v>
      </c>
      <c r="F33" s="30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E10" sqref="E10"/>
    </sheetView>
  </sheetViews>
  <sheetFormatPr defaultRowHeight="17" x14ac:dyDescent="0.45"/>
  <cols>
    <col min="1" max="1" width="10.4140625" bestFit="1" customWidth="1"/>
  </cols>
  <sheetData>
    <row r="1" spans="1:9" x14ac:dyDescent="0.45">
      <c r="A1" s="9" t="s">
        <v>114</v>
      </c>
      <c r="F1" s="9" t="s">
        <v>113</v>
      </c>
    </row>
    <row r="2" spans="1:9" x14ac:dyDescent="0.45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5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5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5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5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5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5">
      <c r="A9" s="9" t="s">
        <v>115</v>
      </c>
    </row>
    <row r="10" spans="1:9" x14ac:dyDescent="0.45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5">
      <c r="A11" s="5" t="s">
        <v>253</v>
      </c>
      <c r="B11" s="5">
        <v>25</v>
      </c>
      <c r="C11" s="5">
        <v>21</v>
      </c>
      <c r="D11" s="5">
        <v>25.8</v>
      </c>
    </row>
    <row r="12" spans="1:9" x14ac:dyDescent="0.45">
      <c r="A12" s="5" t="s">
        <v>254</v>
      </c>
      <c r="B12" s="5">
        <v>18.399999999999999</v>
      </c>
      <c r="C12" s="5">
        <v>19.8</v>
      </c>
      <c r="D12" s="5">
        <v>20.399999999999999</v>
      </c>
    </row>
  </sheetData>
  <dataConsolidate function="average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I5" sqref="I5"/>
    </sheetView>
  </sheetViews>
  <sheetFormatPr defaultRowHeight="17" x14ac:dyDescent="0.45"/>
  <cols>
    <col min="6" max="6" width="5.58203125" customWidth="1"/>
  </cols>
  <sheetData>
    <row r="1" spans="1:5" ht="21" x14ac:dyDescent="0.45">
      <c r="A1" s="25" t="s">
        <v>43</v>
      </c>
      <c r="B1" s="25"/>
      <c r="C1" s="25"/>
      <c r="D1" s="25"/>
      <c r="E1" s="25"/>
    </row>
    <row r="3" spans="1:5" x14ac:dyDescent="0.45">
      <c r="A3" s="20" t="s">
        <v>210</v>
      </c>
      <c r="B3" s="21" t="s">
        <v>44</v>
      </c>
      <c r="C3" s="21" t="s">
        <v>45</v>
      </c>
      <c r="D3" s="21" t="s">
        <v>46</v>
      </c>
      <c r="E3" s="21" t="s">
        <v>47</v>
      </c>
    </row>
    <row r="4" spans="1:5" x14ac:dyDescent="0.45">
      <c r="A4" s="5" t="s">
        <v>52</v>
      </c>
      <c r="B4" s="5">
        <v>68</v>
      </c>
      <c r="C4" s="5">
        <v>43</v>
      </c>
      <c r="D4" s="5">
        <v>8</v>
      </c>
      <c r="E4" s="5">
        <f xml:space="preserve"> SUM(B4:D4)</f>
        <v>119</v>
      </c>
    </row>
    <row r="5" spans="1:5" x14ac:dyDescent="0.45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 xml:space="preserve"> SUM(B5:D5)</f>
        <v>111</v>
      </c>
    </row>
    <row r="6" spans="1:5" x14ac:dyDescent="0.45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5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5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5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5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12700</xdr:colOff>
                    <xdr:row>2</xdr:row>
                    <xdr:rowOff>0</xdr:rowOff>
                  </from>
                  <to>
                    <xdr:col>6</xdr:col>
                    <xdr:colOff>641350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L15" sqref="L15"/>
    </sheetView>
  </sheetViews>
  <sheetFormatPr defaultRowHeight="17" x14ac:dyDescent="0.45"/>
  <cols>
    <col min="1" max="1" width="10.4140625" bestFit="1" customWidth="1"/>
  </cols>
  <sheetData>
    <row r="1" spans="1:6" ht="21" x14ac:dyDescent="0.45">
      <c r="A1" s="25" t="s">
        <v>68</v>
      </c>
      <c r="B1" s="25"/>
      <c r="C1" s="25"/>
      <c r="D1" s="25"/>
      <c r="E1" s="25"/>
      <c r="F1" s="25"/>
    </row>
    <row r="2" spans="1:6" x14ac:dyDescent="0.45">
      <c r="F2" s="8" t="s">
        <v>60</v>
      </c>
    </row>
    <row r="3" spans="1:6" x14ac:dyDescent="0.45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5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45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45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45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45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45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고태욱</cp:lastModifiedBy>
  <dcterms:created xsi:type="dcterms:W3CDTF">2024-04-04T05:45:49Z</dcterms:created>
  <dcterms:modified xsi:type="dcterms:W3CDTF">2024-11-10T13:37:03Z</dcterms:modified>
</cp:coreProperties>
</file>