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lbut\Desktop\05 최신기출문제\"/>
    </mc:Choice>
  </mc:AlternateContent>
  <xr:revisionPtr revIDLastSave="0" documentId="13_ncr:1_{F14DE5E0-6BD8-472A-8D47-081902BB421C}" xr6:coauthVersionLast="47" xr6:coauthVersionMax="47" xr10:uidLastSave="{00000000-0000-0000-0000-000000000000}"/>
  <bookViews>
    <workbookView xWindow="2895" yWindow="1650" windowWidth="16320" windowHeight="13275" xr2:uid="{1EA7D4BC-0E71-467A-81F4-8371BAA0CFDB}"/>
  </bookViews>
  <sheets>
    <sheet name="기본작업-1" sheetId="1" r:id="rId1"/>
    <sheet name="기본작업-2" sheetId="3" r:id="rId2"/>
    <sheet name="기본작업-3" sheetId="2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5" l="1"/>
  <c r="G6" i="5"/>
  <c r="G7" i="5"/>
  <c r="G8" i="5"/>
  <c r="G9" i="5"/>
  <c r="G10" i="5"/>
  <c r="G11" i="5"/>
  <c r="G12" i="5"/>
  <c r="G13" i="5"/>
  <c r="G14" i="5"/>
  <c r="G15" i="5"/>
  <c r="G4" i="5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4" i="2"/>
</calcChain>
</file>

<file path=xl/sharedStrings.xml><?xml version="1.0" encoding="utf-8"?>
<sst xmlns="http://schemas.openxmlformats.org/spreadsheetml/2006/main" count="337" uniqueCount="230">
  <si>
    <t>상공아트홀 공연 예매 현황</t>
  </si>
  <si>
    <t>[표1]</t>
  </si>
  <si>
    <t>사원관리</t>
  </si>
  <si>
    <t>사원번호</t>
  </si>
  <si>
    <t>사원명</t>
  </si>
  <si>
    <t>부서명</t>
  </si>
  <si>
    <t>소속</t>
  </si>
  <si>
    <t>A-1529</t>
  </si>
  <si>
    <t>김준용</t>
  </si>
  <si>
    <t>기획부</t>
  </si>
  <si>
    <t>B-6011</t>
  </si>
  <si>
    <t>이경실</t>
  </si>
  <si>
    <t>A-2768</t>
  </si>
  <si>
    <t>허안주</t>
  </si>
  <si>
    <t>A-0644</t>
  </si>
  <si>
    <t>이동준</t>
  </si>
  <si>
    <t>영업부</t>
  </si>
  <si>
    <t>B-9537</t>
  </si>
  <si>
    <t>고강민</t>
  </si>
  <si>
    <t>B-2436</t>
  </si>
  <si>
    <t>김민경</t>
  </si>
  <si>
    <t>A-8167</t>
  </si>
  <si>
    <t>한상현</t>
  </si>
  <si>
    <t>관리부</t>
  </si>
  <si>
    <t>A-3551</t>
  </si>
  <si>
    <t>김단희</t>
  </si>
  <si>
    <t>B-0472</t>
  </si>
  <si>
    <t>이동엽</t>
  </si>
  <si>
    <t>[표2]</t>
  </si>
  <si>
    <t>시험 결과</t>
  </si>
  <si>
    <t>이름</t>
  </si>
  <si>
    <t>반</t>
  </si>
  <si>
    <t>점수</t>
  </si>
  <si>
    <t>정다운</t>
  </si>
  <si>
    <t>2반</t>
  </si>
  <si>
    <t>이대로</t>
  </si>
  <si>
    <t>3반</t>
  </si>
  <si>
    <t>김민정</t>
  </si>
  <si>
    <t>1반</t>
  </si>
  <si>
    <t>최고집</t>
  </si>
  <si>
    <t>안혜경</t>
  </si>
  <si>
    <t>조신수</t>
  </si>
  <si>
    <t>정성민</t>
  </si>
  <si>
    <t>주지훈</t>
  </si>
  <si>
    <t>박성은</t>
  </si>
  <si>
    <t>1, 3반 최저 점수 평균</t>
    <phoneticPr fontId="1" type="noConversion"/>
  </si>
  <si>
    <t>&lt;조건&gt;</t>
    <phoneticPr fontId="1" type="noConversion"/>
  </si>
  <si>
    <t>[표3]</t>
  </si>
  <si>
    <t>제품판매현황</t>
  </si>
  <si>
    <t>구분</t>
  </si>
  <si>
    <t>제품명</t>
  </si>
  <si>
    <t>판매가</t>
  </si>
  <si>
    <t>판매량</t>
  </si>
  <si>
    <t>총판매액</t>
  </si>
  <si>
    <t>냉장</t>
  </si>
  <si>
    <t>생쫄면</t>
  </si>
  <si>
    <t>가락우동</t>
  </si>
  <si>
    <t>냉동</t>
  </si>
  <si>
    <t>군만두</t>
  </si>
  <si>
    <t>수제비</t>
  </si>
  <si>
    <t>핫도그</t>
  </si>
  <si>
    <t>피자</t>
  </si>
  <si>
    <t>치킨너겟</t>
  </si>
  <si>
    <t>떡볶이</t>
  </si>
  <si>
    <t>쌀국수</t>
  </si>
  <si>
    <t>판매량 10 이상 20 미만인 판매 건수 비율</t>
  </si>
  <si>
    <t>[표4]</t>
  </si>
  <si>
    <t>하프마라톤 결과</t>
  </si>
  <si>
    <t>선수번호</t>
  </si>
  <si>
    <t>나이</t>
  </si>
  <si>
    <t>기록</t>
  </si>
  <si>
    <t>춘천</t>
  </si>
  <si>
    <t>영월</t>
  </si>
  <si>
    <t>강릉</t>
  </si>
  <si>
    <t>평창</t>
  </si>
  <si>
    <t>고성</t>
  </si>
  <si>
    <t>가장 빠른 기록</t>
  </si>
  <si>
    <t>[표5]</t>
  </si>
  <si>
    <t>회원관리현황</t>
  </si>
  <si>
    <t>회원코드</t>
  </si>
  <si>
    <t>성별</t>
  </si>
  <si>
    <t>등급</t>
  </si>
  <si>
    <t>지역</t>
  </si>
  <si>
    <t>1-K-320</t>
  </si>
  <si>
    <t>여</t>
  </si>
  <si>
    <t xml:space="preserve"> 정회원 </t>
  </si>
  <si>
    <t>3-S-966</t>
  </si>
  <si>
    <t>남</t>
  </si>
  <si>
    <t xml:space="preserve"> 준회원 </t>
  </si>
  <si>
    <t>8-B-415</t>
  </si>
  <si>
    <t>6-B-527</t>
  </si>
  <si>
    <t>2-S-605</t>
  </si>
  <si>
    <t>3-B-012</t>
  </si>
  <si>
    <t>9-K-048</t>
  </si>
  <si>
    <t>4-K-213</t>
  </si>
  <si>
    <t>5-S-217</t>
  </si>
  <si>
    <t>5-B-309</t>
  </si>
  <si>
    <t>&lt;지역코드표&gt;</t>
  </si>
  <si>
    <t>코드</t>
  </si>
  <si>
    <t>S</t>
  </si>
  <si>
    <t>K</t>
  </si>
  <si>
    <t>B</t>
  </si>
  <si>
    <t>서울</t>
  </si>
  <si>
    <t>경기</t>
  </si>
  <si>
    <t>부산</t>
  </si>
  <si>
    <t>방과후학교 운영 현황</t>
    <phoneticPr fontId="1" type="noConversion"/>
  </si>
  <si>
    <t>분류</t>
  </si>
  <si>
    <t>프로그램명</t>
  </si>
  <si>
    <t>강사명</t>
  </si>
  <si>
    <t>요일</t>
  </si>
  <si>
    <t>시간</t>
  </si>
  <si>
    <t>장소</t>
  </si>
  <si>
    <t>인원</t>
  </si>
  <si>
    <t>스포츠</t>
  </si>
  <si>
    <t>음악줄넘기</t>
  </si>
  <si>
    <t>최경민</t>
  </si>
  <si>
    <t>월, 수</t>
  </si>
  <si>
    <t>13시~14시</t>
  </si>
  <si>
    <t>체육관</t>
  </si>
  <si>
    <t>방송댄스</t>
  </si>
  <si>
    <t>이효진</t>
  </si>
  <si>
    <t>축구</t>
  </si>
  <si>
    <t>박지성</t>
  </si>
  <si>
    <t>화, 목</t>
  </si>
  <si>
    <t>14시~15시</t>
  </si>
  <si>
    <t>운동장</t>
  </si>
  <si>
    <t>과학</t>
  </si>
  <si>
    <t>로봇과학</t>
  </si>
  <si>
    <t>심영훈</t>
  </si>
  <si>
    <t>제1과학실</t>
  </si>
  <si>
    <t>드론항공</t>
  </si>
  <si>
    <t>강상성</t>
  </si>
  <si>
    <t>제2과학실</t>
  </si>
  <si>
    <t>실험과학</t>
  </si>
  <si>
    <t>윤정희</t>
  </si>
  <si>
    <t>제3과학실</t>
  </si>
  <si>
    <t>기타</t>
  </si>
  <si>
    <t>창의미술</t>
  </si>
  <si>
    <t>김은소</t>
  </si>
  <si>
    <t>제1미술실</t>
  </si>
  <si>
    <t>아동요리</t>
  </si>
  <si>
    <t>박보미</t>
  </si>
  <si>
    <t>마술</t>
  </si>
  <si>
    <t>홍세종</t>
  </si>
  <si>
    <t>제2미술실</t>
  </si>
  <si>
    <t>정보처리과 성적표</t>
    <phoneticPr fontId="1" type="noConversion"/>
  </si>
  <si>
    <t>학번</t>
  </si>
  <si>
    <t>중간</t>
  </si>
  <si>
    <t>기말</t>
  </si>
  <si>
    <t>과제</t>
  </si>
  <si>
    <t>출석</t>
  </si>
  <si>
    <t>합계</t>
  </si>
  <si>
    <t>유일한</t>
  </si>
  <si>
    <t>신영현</t>
  </si>
  <si>
    <t>김서하</t>
  </si>
  <si>
    <t>한지혜</t>
  </si>
  <si>
    <t>최현진</t>
  </si>
  <si>
    <t>김명철</t>
  </si>
  <si>
    <t>김상순</t>
  </si>
  <si>
    <t>이의리</t>
  </si>
  <si>
    <t>조규성</t>
  </si>
  <si>
    <t>조성은</t>
  </si>
  <si>
    <t>황중희</t>
  </si>
  <si>
    <t>김예소</t>
  </si>
  <si>
    <t>송중기</t>
  </si>
  <si>
    <t>신혜선</t>
  </si>
  <si>
    <t>상공산업 급여지급명세서</t>
    <phoneticPr fontId="1" type="noConversion"/>
  </si>
  <si>
    <t>직위</t>
  </si>
  <si>
    <t>기본급</t>
  </si>
  <si>
    <t>상여금</t>
  </si>
  <si>
    <t>세금</t>
  </si>
  <si>
    <t>총급여</t>
  </si>
  <si>
    <t>생산부</t>
  </si>
  <si>
    <t>이미현</t>
  </si>
  <si>
    <t>부장</t>
  </si>
  <si>
    <t>이선미</t>
  </si>
  <si>
    <t>홍보부</t>
  </si>
  <si>
    <t>박영선</t>
  </si>
  <si>
    <t>고회식</t>
  </si>
  <si>
    <t>과장</t>
  </si>
  <si>
    <t>이종민</t>
  </si>
  <si>
    <t>김태균</t>
  </si>
  <si>
    <t>대리</t>
  </si>
  <si>
    <t>박해수</t>
  </si>
  <si>
    <t>권지향</t>
  </si>
  <si>
    <t>권수연</t>
  </si>
  <si>
    <t>사원</t>
  </si>
  <si>
    <t>조광희</t>
  </si>
  <si>
    <t>윤정아</t>
  </si>
  <si>
    <t>[표1]</t>
    <phoneticPr fontId="1" type="noConversion"/>
  </si>
  <si>
    <t>[표2]</t>
    <phoneticPr fontId="1" type="noConversion"/>
  </si>
  <si>
    <t>[표3]</t>
    <phoneticPr fontId="1" type="noConversion"/>
  </si>
  <si>
    <t>[표4]</t>
    <phoneticPr fontId="1" type="noConversion"/>
  </si>
  <si>
    <t>경기지역 판매량</t>
    <phoneticPr fontId="1" type="noConversion"/>
  </si>
  <si>
    <t>인천지역 판매량</t>
    <phoneticPr fontId="1" type="noConversion"/>
  </si>
  <si>
    <t>서울지역 판매량</t>
    <phoneticPr fontId="1" type="noConversion"/>
  </si>
  <si>
    <t>수도권 판매량 합계</t>
    <phoneticPr fontId="1" type="noConversion"/>
  </si>
  <si>
    <t>제품</t>
  </si>
  <si>
    <t>1분기</t>
  </si>
  <si>
    <t>2분기</t>
  </si>
  <si>
    <t>3분기</t>
  </si>
  <si>
    <t>4분기</t>
  </si>
  <si>
    <t>침대</t>
  </si>
  <si>
    <t>소파</t>
  </si>
  <si>
    <t>식탁</t>
  </si>
  <si>
    <t>책상</t>
  </si>
  <si>
    <t>튼튼병원 전반기 진료 현황</t>
    <phoneticPr fontId="1" type="noConversion"/>
  </si>
  <si>
    <t>진료과</t>
  </si>
  <si>
    <t>1월</t>
  </si>
  <si>
    <t>2월</t>
  </si>
  <si>
    <t>3월</t>
  </si>
  <si>
    <t>4월</t>
  </si>
  <si>
    <t>5월</t>
  </si>
  <si>
    <t>6월</t>
  </si>
  <si>
    <t>평균</t>
  </si>
  <si>
    <t>내과</t>
  </si>
  <si>
    <t>외과</t>
  </si>
  <si>
    <t>신경과</t>
  </si>
  <si>
    <t>흉부외과</t>
  </si>
  <si>
    <t>산부인과</t>
  </si>
  <si>
    <t>연도별 회원 현황</t>
    <phoneticPr fontId="1" type="noConversion"/>
  </si>
  <si>
    <t>회원등급</t>
  </si>
  <si>
    <t>2019년</t>
  </si>
  <si>
    <t>2020년</t>
  </si>
  <si>
    <t>2021년</t>
  </si>
  <si>
    <t>2022년</t>
  </si>
  <si>
    <t>VIP</t>
  </si>
  <si>
    <t>GOLD</t>
  </si>
  <si>
    <t>SILVER</t>
  </si>
  <si>
    <t>BRONZE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</si>
</sst>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0" fontId="0" fillId="0" borderId="0" xfId="1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21" fontId="0" fillId="0" borderId="1" xfId="0" applyNumberForma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연도별 회원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2019년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VIP</c:v>
                </c:pt>
                <c:pt idx="1">
                  <c:v>GOLD</c:v>
                </c:pt>
                <c:pt idx="2">
                  <c:v>SILVER</c:v>
                </c:pt>
                <c:pt idx="3">
                  <c:v>BRONZE</c:v>
                </c:pt>
                <c:pt idx="4">
                  <c:v>합계</c:v>
                </c:pt>
              </c:strCache>
            </c:strRef>
          </c:cat>
          <c:val>
            <c:numRef>
              <c:f>차트작업!$B$4:$B$8</c:f>
              <c:numCache>
                <c:formatCode>#,##0_ </c:formatCode>
                <c:ptCount val="5"/>
                <c:pt idx="0">
                  <c:v>1569</c:v>
                </c:pt>
                <c:pt idx="1">
                  <c:v>2635</c:v>
                </c:pt>
                <c:pt idx="2">
                  <c:v>3651</c:v>
                </c:pt>
                <c:pt idx="3">
                  <c:v>1589</c:v>
                </c:pt>
                <c:pt idx="4">
                  <c:v>9444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A3-4B1C-826A-E252362C10E8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2020년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VIP</c:v>
                </c:pt>
                <c:pt idx="1">
                  <c:v>GOLD</c:v>
                </c:pt>
                <c:pt idx="2">
                  <c:v>SILVER</c:v>
                </c:pt>
                <c:pt idx="3">
                  <c:v>BRONZE</c:v>
                </c:pt>
                <c:pt idx="4">
                  <c:v>합계</c:v>
                </c:pt>
              </c:strCache>
            </c:strRef>
          </c:cat>
          <c:val>
            <c:numRef>
              <c:f>차트작업!$C$4:$C$8</c:f>
              <c:numCache>
                <c:formatCode>#,##0_ </c:formatCode>
                <c:ptCount val="5"/>
                <c:pt idx="0">
                  <c:v>1725</c:v>
                </c:pt>
                <c:pt idx="1">
                  <c:v>2538</c:v>
                </c:pt>
                <c:pt idx="2">
                  <c:v>3867</c:v>
                </c:pt>
                <c:pt idx="3">
                  <c:v>1736</c:v>
                </c:pt>
                <c:pt idx="4">
                  <c:v>9866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A3-4B1C-826A-E252362C10E8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2021년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VIP</c:v>
                </c:pt>
                <c:pt idx="1">
                  <c:v>GOLD</c:v>
                </c:pt>
                <c:pt idx="2">
                  <c:v>SILVER</c:v>
                </c:pt>
                <c:pt idx="3">
                  <c:v>BRONZE</c:v>
                </c:pt>
                <c:pt idx="4">
                  <c:v>합계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1837</c:v>
                </c:pt>
                <c:pt idx="1">
                  <c:v>2724</c:v>
                </c:pt>
                <c:pt idx="2">
                  <c:v>4055</c:v>
                </c:pt>
                <c:pt idx="3">
                  <c:v>1678</c:v>
                </c:pt>
                <c:pt idx="4">
                  <c:v>10294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AA3-4B1C-826A-E252362C10E8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2022년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VIP</c:v>
                </c:pt>
                <c:pt idx="1">
                  <c:v>GOLD</c:v>
                </c:pt>
                <c:pt idx="2">
                  <c:v>SILVER</c:v>
                </c:pt>
                <c:pt idx="3">
                  <c:v>BRONZE</c:v>
                </c:pt>
                <c:pt idx="4">
                  <c:v>합계</c:v>
                </c:pt>
              </c:strCache>
            </c:strRef>
          </c:cat>
          <c:val>
            <c:numRef>
              <c:f>차트작업!$E$4:$E$8</c:f>
              <c:numCache>
                <c:formatCode>#,##0_ </c:formatCode>
                <c:ptCount val="5"/>
                <c:pt idx="0">
                  <c:v>2169</c:v>
                </c:pt>
                <c:pt idx="1">
                  <c:v>3027</c:v>
                </c:pt>
                <c:pt idx="2">
                  <c:v>4191</c:v>
                </c:pt>
                <c:pt idx="3">
                  <c:v>1983</c:v>
                </c:pt>
                <c:pt idx="4">
                  <c:v>11370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AA3-4B1C-826A-E252362C10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08525952"/>
        <c:axId val="1108527872"/>
      </c:barChart>
      <c:catAx>
        <c:axId val="1108525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8527872"/>
        <c:crosses val="autoZero"/>
        <c:auto val="1"/>
        <c:lblAlgn val="ctr"/>
        <c:lblOffset val="100"/>
        <c:noMultiLvlLbl val="0"/>
      </c:catAx>
      <c:valAx>
        <c:axId val="11085278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8525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8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FF39305-4588-6665-3959-4343080C0C8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tabSelected="1" workbookViewId="0"/>
  </sheetViews>
  <sheetFormatPr defaultRowHeight="16.5" x14ac:dyDescent="0.3"/>
  <cols>
    <col min="2" max="2" width="15.125" bestFit="1" customWidth="1"/>
    <col min="3" max="3" width="13" bestFit="1" customWidth="1"/>
  </cols>
  <sheetData>
    <row r="1" spans="1:6" x14ac:dyDescent="0.3">
      <c r="A1" t="s">
        <v>0</v>
      </c>
    </row>
    <row r="3" spans="1:6" x14ac:dyDescent="0.3">
      <c r="A3" s="2"/>
      <c r="B3" s="2"/>
      <c r="C3" s="2"/>
      <c r="D3" s="2"/>
      <c r="E3" s="2"/>
      <c r="F3" s="2"/>
    </row>
    <row r="4" spans="1:6" x14ac:dyDescent="0.3">
      <c r="A4" s="2"/>
      <c r="B4" s="2"/>
      <c r="C4" s="2"/>
      <c r="D4" s="3"/>
      <c r="E4" s="1"/>
      <c r="F4" s="3"/>
    </row>
    <row r="5" spans="1:6" x14ac:dyDescent="0.3">
      <c r="A5" s="2"/>
      <c r="B5" s="2"/>
      <c r="C5" s="2"/>
      <c r="D5" s="3"/>
      <c r="E5" s="1"/>
      <c r="F5" s="3"/>
    </row>
    <row r="6" spans="1:6" x14ac:dyDescent="0.3">
      <c r="A6" s="2"/>
      <c r="B6" s="2"/>
      <c r="C6" s="2"/>
      <c r="D6" s="3"/>
      <c r="E6" s="1"/>
      <c r="F6" s="3"/>
    </row>
    <row r="7" spans="1:6" x14ac:dyDescent="0.3">
      <c r="A7" s="2"/>
      <c r="B7" s="2"/>
      <c r="C7" s="2"/>
      <c r="D7" s="3"/>
      <c r="E7" s="1"/>
      <c r="F7" s="3"/>
    </row>
    <row r="8" spans="1:6" x14ac:dyDescent="0.3">
      <c r="A8" s="2"/>
      <c r="B8" s="2"/>
      <c r="C8" s="2"/>
      <c r="D8" s="3"/>
      <c r="E8" s="1"/>
      <c r="F8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2"/>
  <sheetViews>
    <sheetView workbookViewId="0"/>
  </sheetViews>
  <sheetFormatPr defaultRowHeight="16.5" x14ac:dyDescent="0.3"/>
  <cols>
    <col min="2" max="2" width="11.25" bestFit="1" customWidth="1"/>
    <col min="5" max="5" width="10.625" bestFit="1" customWidth="1"/>
    <col min="6" max="6" width="10" bestFit="1" customWidth="1"/>
  </cols>
  <sheetData>
    <row r="1" spans="1:7" x14ac:dyDescent="0.3">
      <c r="A1" t="s">
        <v>105</v>
      </c>
    </row>
    <row r="3" spans="1:7" x14ac:dyDescent="0.3">
      <c r="A3" s="11" t="s">
        <v>106</v>
      </c>
      <c r="B3" s="11" t="s">
        <v>107</v>
      </c>
      <c r="C3" s="11" t="s">
        <v>108</v>
      </c>
      <c r="D3" s="11" t="s">
        <v>109</v>
      </c>
      <c r="E3" s="11" t="s">
        <v>110</v>
      </c>
      <c r="F3" s="11" t="s">
        <v>111</v>
      </c>
      <c r="G3" s="11" t="s">
        <v>112</v>
      </c>
    </row>
    <row r="4" spans="1:7" x14ac:dyDescent="0.3">
      <c r="A4" t="s">
        <v>113</v>
      </c>
      <c r="B4" s="2" t="s">
        <v>114</v>
      </c>
      <c r="C4" s="2" t="s">
        <v>115</v>
      </c>
      <c r="D4" s="2" t="s">
        <v>116</v>
      </c>
      <c r="E4" s="2" t="s">
        <v>117</v>
      </c>
      <c r="F4" s="2" t="s">
        <v>118</v>
      </c>
      <c r="G4" s="2">
        <v>20</v>
      </c>
    </row>
    <row r="5" spans="1:7" x14ac:dyDescent="0.3">
      <c r="B5" s="2" t="s">
        <v>119</v>
      </c>
      <c r="C5" s="2" t="s">
        <v>120</v>
      </c>
      <c r="D5" s="2" t="s">
        <v>116</v>
      </c>
      <c r="E5" s="2" t="s">
        <v>117</v>
      </c>
      <c r="F5" s="2" t="s">
        <v>118</v>
      </c>
      <c r="G5" s="2">
        <v>24</v>
      </c>
    </row>
    <row r="6" spans="1:7" x14ac:dyDescent="0.3">
      <c r="B6" s="2" t="s">
        <v>121</v>
      </c>
      <c r="C6" s="2" t="s">
        <v>122</v>
      </c>
      <c r="D6" s="2" t="s">
        <v>123</v>
      </c>
      <c r="E6" s="2" t="s">
        <v>124</v>
      </c>
      <c r="F6" s="2" t="s">
        <v>125</v>
      </c>
      <c r="G6" s="2">
        <v>25</v>
      </c>
    </row>
    <row r="7" spans="1:7" x14ac:dyDescent="0.3">
      <c r="A7" t="s">
        <v>126</v>
      </c>
      <c r="B7" s="2" t="s">
        <v>127</v>
      </c>
      <c r="C7" s="2" t="s">
        <v>128</v>
      </c>
      <c r="D7" s="2" t="s">
        <v>123</v>
      </c>
      <c r="E7" s="2" t="s">
        <v>124</v>
      </c>
      <c r="F7" s="2" t="s">
        <v>129</v>
      </c>
      <c r="G7" s="2">
        <v>22</v>
      </c>
    </row>
    <row r="8" spans="1:7" x14ac:dyDescent="0.3">
      <c r="B8" s="2" t="s">
        <v>130</v>
      </c>
      <c r="C8" s="2" t="s">
        <v>131</v>
      </c>
      <c r="D8" s="2" t="s">
        <v>123</v>
      </c>
      <c r="E8" s="2" t="s">
        <v>117</v>
      </c>
      <c r="F8" s="2" t="s">
        <v>132</v>
      </c>
      <c r="G8" s="2">
        <v>30</v>
      </c>
    </row>
    <row r="9" spans="1:7" x14ac:dyDescent="0.3">
      <c r="B9" s="2" t="s">
        <v>133</v>
      </c>
      <c r="C9" s="2" t="s">
        <v>134</v>
      </c>
      <c r="D9" s="2" t="s">
        <v>116</v>
      </c>
      <c r="E9" s="2" t="s">
        <v>124</v>
      </c>
      <c r="F9" s="2" t="s">
        <v>135</v>
      </c>
      <c r="G9" s="2">
        <v>18</v>
      </c>
    </row>
    <row r="10" spans="1:7" x14ac:dyDescent="0.3">
      <c r="A10" t="s">
        <v>136</v>
      </c>
      <c r="B10" s="2" t="s">
        <v>137</v>
      </c>
      <c r="C10" s="2" t="s">
        <v>138</v>
      </c>
      <c r="D10" s="2" t="s">
        <v>116</v>
      </c>
      <c r="E10" s="2" t="s">
        <v>124</v>
      </c>
      <c r="F10" s="2" t="s">
        <v>139</v>
      </c>
      <c r="G10" s="2">
        <v>20</v>
      </c>
    </row>
    <row r="11" spans="1:7" x14ac:dyDescent="0.3">
      <c r="B11" s="2" t="s">
        <v>140</v>
      </c>
      <c r="C11" s="2" t="s">
        <v>141</v>
      </c>
      <c r="D11" s="2" t="s">
        <v>123</v>
      </c>
      <c r="E11" s="2" t="s">
        <v>124</v>
      </c>
      <c r="F11" s="2" t="s">
        <v>135</v>
      </c>
      <c r="G11" s="2">
        <v>15</v>
      </c>
    </row>
    <row r="12" spans="1:7" x14ac:dyDescent="0.3">
      <c r="B12" s="2" t="s">
        <v>142</v>
      </c>
      <c r="C12" s="2" t="s">
        <v>143</v>
      </c>
      <c r="D12" s="2" t="s">
        <v>123</v>
      </c>
      <c r="E12" s="2" t="s">
        <v>117</v>
      </c>
      <c r="F12" s="2" t="s">
        <v>144</v>
      </c>
      <c r="G12" s="2">
        <v>25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>
      <selection sqref="A1:G1"/>
    </sheetView>
  </sheetViews>
  <sheetFormatPr defaultRowHeight="16.5" x14ac:dyDescent="0.3"/>
  <sheetData>
    <row r="1" spans="1:7" ht="20.25" x14ac:dyDescent="0.3">
      <c r="A1" s="13" t="s">
        <v>145</v>
      </c>
      <c r="B1" s="13"/>
      <c r="C1" s="13"/>
      <c r="D1" s="13"/>
      <c r="E1" s="13"/>
      <c r="F1" s="13"/>
      <c r="G1" s="13"/>
    </row>
    <row r="3" spans="1:7" x14ac:dyDescent="0.3">
      <c r="A3" s="6" t="s">
        <v>146</v>
      </c>
      <c r="B3" s="6" t="s">
        <v>30</v>
      </c>
      <c r="C3" s="6" t="s">
        <v>147</v>
      </c>
      <c r="D3" s="6" t="s">
        <v>148</v>
      </c>
      <c r="E3" s="6" t="s">
        <v>149</v>
      </c>
      <c r="F3" s="6" t="s">
        <v>150</v>
      </c>
      <c r="G3" s="6" t="s">
        <v>151</v>
      </c>
    </row>
    <row r="4" spans="1:7" x14ac:dyDescent="0.3">
      <c r="A4" s="6">
        <v>2102463</v>
      </c>
      <c r="B4" s="6" t="s">
        <v>152</v>
      </c>
      <c r="C4" s="6">
        <v>32</v>
      </c>
      <c r="D4" s="6">
        <v>33</v>
      </c>
      <c r="E4" s="6">
        <v>16</v>
      </c>
      <c r="F4" s="6">
        <v>9</v>
      </c>
      <c r="G4" s="6">
        <f>SUM(C4:F4)</f>
        <v>90</v>
      </c>
    </row>
    <row r="5" spans="1:7" x14ac:dyDescent="0.3">
      <c r="A5" s="6">
        <v>2105407</v>
      </c>
      <c r="B5" s="6" t="s">
        <v>153</v>
      </c>
      <c r="C5" s="6">
        <v>30</v>
      </c>
      <c r="D5" s="6">
        <v>28</v>
      </c>
      <c r="E5" s="6">
        <v>13</v>
      </c>
      <c r="F5" s="6">
        <v>10</v>
      </c>
      <c r="G5" s="6">
        <f t="shared" ref="G5:G17" si="0">SUM(C5:F5)</f>
        <v>81</v>
      </c>
    </row>
    <row r="6" spans="1:7" x14ac:dyDescent="0.3">
      <c r="A6" s="6">
        <v>2103159</v>
      </c>
      <c r="B6" s="6" t="s">
        <v>154</v>
      </c>
      <c r="C6" s="6">
        <v>27</v>
      </c>
      <c r="D6" s="6">
        <v>26</v>
      </c>
      <c r="E6" s="6">
        <v>15</v>
      </c>
      <c r="F6" s="6">
        <v>8</v>
      </c>
      <c r="G6" s="6">
        <f t="shared" si="0"/>
        <v>76</v>
      </c>
    </row>
    <row r="7" spans="1:7" x14ac:dyDescent="0.3">
      <c r="A7" s="6">
        <v>2102058</v>
      </c>
      <c r="B7" s="6" t="s">
        <v>155</v>
      </c>
      <c r="C7" s="6">
        <v>32</v>
      </c>
      <c r="D7" s="6">
        <v>35</v>
      </c>
      <c r="E7" s="6">
        <v>18</v>
      </c>
      <c r="F7" s="6">
        <v>10</v>
      </c>
      <c r="G7" s="6">
        <f t="shared" si="0"/>
        <v>95</v>
      </c>
    </row>
    <row r="8" spans="1:7" x14ac:dyDescent="0.3">
      <c r="A8" s="6">
        <v>2108673</v>
      </c>
      <c r="B8" s="6" t="s">
        <v>156</v>
      </c>
      <c r="C8" s="6">
        <v>25</v>
      </c>
      <c r="D8" s="6">
        <v>21</v>
      </c>
      <c r="E8" s="6">
        <v>12</v>
      </c>
      <c r="F8" s="6">
        <v>7</v>
      </c>
      <c r="G8" s="6">
        <f t="shared" si="0"/>
        <v>65</v>
      </c>
    </row>
    <row r="9" spans="1:7" x14ac:dyDescent="0.3">
      <c r="A9" s="6">
        <v>2103042</v>
      </c>
      <c r="B9" s="6" t="s">
        <v>157</v>
      </c>
      <c r="C9" s="6">
        <v>33</v>
      </c>
      <c r="D9" s="6">
        <v>33</v>
      </c>
      <c r="E9" s="6">
        <v>17</v>
      </c>
      <c r="F9" s="6">
        <v>10</v>
      </c>
      <c r="G9" s="6">
        <f t="shared" si="0"/>
        <v>93</v>
      </c>
    </row>
    <row r="10" spans="1:7" x14ac:dyDescent="0.3">
      <c r="A10" s="6">
        <v>2102996</v>
      </c>
      <c r="B10" s="6" t="s">
        <v>158</v>
      </c>
      <c r="C10" s="6">
        <v>28</v>
      </c>
      <c r="D10" s="6">
        <v>29</v>
      </c>
      <c r="E10" s="6">
        <v>14</v>
      </c>
      <c r="F10" s="6">
        <v>9</v>
      </c>
      <c r="G10" s="6">
        <f t="shared" si="0"/>
        <v>80</v>
      </c>
    </row>
    <row r="11" spans="1:7" x14ac:dyDescent="0.3">
      <c r="A11" s="6">
        <v>2104871</v>
      </c>
      <c r="B11" s="6" t="s">
        <v>159</v>
      </c>
      <c r="C11" s="6">
        <v>26</v>
      </c>
      <c r="D11" s="6">
        <v>30</v>
      </c>
      <c r="E11" s="6">
        <v>15</v>
      </c>
      <c r="F11" s="6">
        <v>8</v>
      </c>
      <c r="G11" s="6">
        <f t="shared" si="0"/>
        <v>79</v>
      </c>
    </row>
    <row r="12" spans="1:7" x14ac:dyDescent="0.3">
      <c r="A12" s="6">
        <v>2107570</v>
      </c>
      <c r="B12" s="6" t="s">
        <v>160</v>
      </c>
      <c r="C12" s="6">
        <v>35</v>
      </c>
      <c r="D12" s="6">
        <v>34</v>
      </c>
      <c r="E12" s="6">
        <v>19</v>
      </c>
      <c r="F12" s="6">
        <v>10</v>
      </c>
      <c r="G12" s="6">
        <f t="shared" si="0"/>
        <v>98</v>
      </c>
    </row>
    <row r="13" spans="1:7" x14ac:dyDescent="0.3">
      <c r="A13" s="6">
        <v>2102918</v>
      </c>
      <c r="B13" s="6" t="s">
        <v>161</v>
      </c>
      <c r="C13" s="6">
        <v>34</v>
      </c>
      <c r="D13" s="6">
        <v>33</v>
      </c>
      <c r="E13" s="6">
        <v>20</v>
      </c>
      <c r="F13" s="6">
        <v>10</v>
      </c>
      <c r="G13" s="6">
        <f t="shared" si="0"/>
        <v>97</v>
      </c>
    </row>
    <row r="14" spans="1:7" x14ac:dyDescent="0.3">
      <c r="A14" s="6">
        <v>2107164</v>
      </c>
      <c r="B14" s="6" t="s">
        <v>162</v>
      </c>
      <c r="C14" s="6">
        <v>30</v>
      </c>
      <c r="D14" s="6">
        <v>31</v>
      </c>
      <c r="E14" s="6">
        <v>16</v>
      </c>
      <c r="F14" s="6">
        <v>9</v>
      </c>
      <c r="G14" s="6">
        <f t="shared" si="0"/>
        <v>86</v>
      </c>
    </row>
    <row r="15" spans="1:7" x14ac:dyDescent="0.3">
      <c r="A15" s="6">
        <v>2105060</v>
      </c>
      <c r="B15" s="6" t="s">
        <v>163</v>
      </c>
      <c r="C15" s="6">
        <v>29</v>
      </c>
      <c r="D15" s="6">
        <v>26</v>
      </c>
      <c r="E15" s="6">
        <v>15</v>
      </c>
      <c r="F15" s="6">
        <v>10</v>
      </c>
      <c r="G15" s="6">
        <f t="shared" si="0"/>
        <v>80</v>
      </c>
    </row>
    <row r="16" spans="1:7" x14ac:dyDescent="0.3">
      <c r="A16" s="6">
        <v>2106865</v>
      </c>
      <c r="B16" s="6" t="s">
        <v>164</v>
      </c>
      <c r="C16" s="6">
        <v>31</v>
      </c>
      <c r="D16" s="6">
        <v>32</v>
      </c>
      <c r="E16" s="6">
        <v>17</v>
      </c>
      <c r="F16" s="6">
        <v>10</v>
      </c>
      <c r="G16" s="6">
        <f t="shared" si="0"/>
        <v>90</v>
      </c>
    </row>
    <row r="17" spans="1:7" x14ac:dyDescent="0.3">
      <c r="A17" s="6">
        <v>2103671</v>
      </c>
      <c r="B17" s="6" t="s">
        <v>165</v>
      </c>
      <c r="C17" s="6">
        <v>33</v>
      </c>
      <c r="D17" s="6">
        <v>29</v>
      </c>
      <c r="E17" s="6">
        <v>13</v>
      </c>
      <c r="F17" s="6">
        <v>8</v>
      </c>
      <c r="G17" s="6">
        <f t="shared" si="0"/>
        <v>83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7"/>
  <sheetViews>
    <sheetView workbookViewId="0"/>
  </sheetViews>
  <sheetFormatPr defaultRowHeight="16.5" x14ac:dyDescent="0.3"/>
  <cols>
    <col min="5" max="5" width="9.375" bestFit="1" customWidth="1"/>
    <col min="10" max="11" width="10.125" customWidth="1"/>
  </cols>
  <sheetData>
    <row r="1" spans="1:11" x14ac:dyDescent="0.3">
      <c r="A1" s="4" t="s">
        <v>1</v>
      </c>
      <c r="B1" s="5" t="s">
        <v>2</v>
      </c>
      <c r="F1" s="4" t="s">
        <v>28</v>
      </c>
      <c r="G1" s="5" t="s">
        <v>29</v>
      </c>
    </row>
    <row r="2" spans="1:11" x14ac:dyDescent="0.3">
      <c r="A2" s="6" t="s">
        <v>3</v>
      </c>
      <c r="B2" s="6" t="s">
        <v>4</v>
      </c>
      <c r="C2" s="6" t="s">
        <v>5</v>
      </c>
      <c r="D2" s="7" t="s">
        <v>6</v>
      </c>
      <c r="F2" s="6" t="s">
        <v>30</v>
      </c>
      <c r="G2" s="6" t="s">
        <v>31</v>
      </c>
      <c r="H2" s="6" t="s">
        <v>32</v>
      </c>
      <c r="J2" s="16" t="s">
        <v>45</v>
      </c>
      <c r="K2" s="17"/>
    </row>
    <row r="3" spans="1:11" x14ac:dyDescent="0.3">
      <c r="A3" s="6" t="s">
        <v>7</v>
      </c>
      <c r="B3" s="6" t="s">
        <v>8</v>
      </c>
      <c r="C3" s="6" t="s">
        <v>9</v>
      </c>
      <c r="D3" s="6"/>
      <c r="F3" s="6" t="s">
        <v>33</v>
      </c>
      <c r="G3" s="6" t="s">
        <v>34</v>
      </c>
      <c r="H3" s="6">
        <v>92</v>
      </c>
      <c r="J3" s="14"/>
      <c r="K3" s="15"/>
    </row>
    <row r="4" spans="1:11" x14ac:dyDescent="0.3">
      <c r="A4" s="6" t="s">
        <v>10</v>
      </c>
      <c r="B4" s="6" t="s">
        <v>11</v>
      </c>
      <c r="C4" s="6" t="s">
        <v>9</v>
      </c>
      <c r="D4" s="6"/>
      <c r="F4" s="6" t="s">
        <v>35</v>
      </c>
      <c r="G4" s="6" t="s">
        <v>36</v>
      </c>
      <c r="H4" s="6">
        <v>89</v>
      </c>
    </row>
    <row r="5" spans="1:11" x14ac:dyDescent="0.3">
      <c r="A5" s="6" t="s">
        <v>12</v>
      </c>
      <c r="B5" s="6" t="s">
        <v>13</v>
      </c>
      <c r="C5" s="6" t="s">
        <v>9</v>
      </c>
      <c r="D5" s="6"/>
      <c r="F5" s="6" t="s">
        <v>37</v>
      </c>
      <c r="G5" s="6" t="s">
        <v>38</v>
      </c>
      <c r="H5" s="6">
        <v>59</v>
      </c>
    </row>
    <row r="6" spans="1:11" x14ac:dyDescent="0.3">
      <c r="A6" s="6" t="s">
        <v>14</v>
      </c>
      <c r="B6" s="6" t="s">
        <v>15</v>
      </c>
      <c r="C6" s="6" t="s">
        <v>16</v>
      </c>
      <c r="D6" s="6"/>
      <c r="F6" s="6" t="s">
        <v>39</v>
      </c>
      <c r="G6" s="6" t="s">
        <v>38</v>
      </c>
      <c r="H6" s="6">
        <v>95</v>
      </c>
    </row>
    <row r="7" spans="1:11" x14ac:dyDescent="0.3">
      <c r="A7" s="6" t="s">
        <v>17</v>
      </c>
      <c r="B7" s="6" t="s">
        <v>18</v>
      </c>
      <c r="C7" s="6" t="s">
        <v>16</v>
      </c>
      <c r="D7" s="6"/>
      <c r="F7" s="6" t="s">
        <v>40</v>
      </c>
      <c r="G7" s="6" t="s">
        <v>36</v>
      </c>
      <c r="H7" s="6">
        <v>79</v>
      </c>
    </row>
    <row r="8" spans="1:11" x14ac:dyDescent="0.3">
      <c r="A8" s="6" t="s">
        <v>19</v>
      </c>
      <c r="B8" s="6" t="s">
        <v>20</v>
      </c>
      <c r="C8" s="6" t="s">
        <v>16</v>
      </c>
      <c r="D8" s="6"/>
      <c r="F8" s="6" t="s">
        <v>41</v>
      </c>
      <c r="G8" s="6" t="s">
        <v>34</v>
      </c>
      <c r="H8" s="6">
        <v>65</v>
      </c>
    </row>
    <row r="9" spans="1:11" x14ac:dyDescent="0.3">
      <c r="A9" s="6" t="s">
        <v>21</v>
      </c>
      <c r="B9" s="6" t="s">
        <v>22</v>
      </c>
      <c r="C9" s="6" t="s">
        <v>23</v>
      </c>
      <c r="D9" s="6"/>
      <c r="F9" s="6" t="s">
        <v>42</v>
      </c>
      <c r="G9" s="6" t="s">
        <v>36</v>
      </c>
      <c r="H9" s="6">
        <v>70</v>
      </c>
      <c r="J9" s="18" t="s">
        <v>46</v>
      </c>
      <c r="K9" s="18"/>
    </row>
    <row r="10" spans="1:11" x14ac:dyDescent="0.3">
      <c r="A10" s="6" t="s">
        <v>24</v>
      </c>
      <c r="B10" s="6" t="s">
        <v>25</v>
      </c>
      <c r="C10" s="6" t="s">
        <v>23</v>
      </c>
      <c r="D10" s="6"/>
      <c r="F10" s="6" t="s">
        <v>43</v>
      </c>
      <c r="G10" s="6" t="s">
        <v>34</v>
      </c>
      <c r="H10" s="6">
        <v>88</v>
      </c>
      <c r="J10" s="6"/>
      <c r="K10" s="6"/>
    </row>
    <row r="11" spans="1:11" x14ac:dyDescent="0.3">
      <c r="A11" s="6" t="s">
        <v>26</v>
      </c>
      <c r="B11" s="6" t="s">
        <v>27</v>
      </c>
      <c r="C11" s="6" t="s">
        <v>23</v>
      </c>
      <c r="D11" s="6"/>
      <c r="F11" s="6" t="s">
        <v>44</v>
      </c>
      <c r="G11" s="6" t="s">
        <v>38</v>
      </c>
      <c r="H11" s="6">
        <v>91</v>
      </c>
      <c r="J11" s="6"/>
      <c r="K11" s="6"/>
    </row>
    <row r="13" spans="1:11" x14ac:dyDescent="0.3">
      <c r="A13" s="4" t="s">
        <v>47</v>
      </c>
      <c r="B13" s="5" t="s">
        <v>48</v>
      </c>
      <c r="G13" s="4" t="s">
        <v>66</v>
      </c>
      <c r="H13" s="5" t="s">
        <v>67</v>
      </c>
    </row>
    <row r="14" spans="1:11" x14ac:dyDescent="0.3">
      <c r="A14" s="6" t="s">
        <v>49</v>
      </c>
      <c r="B14" s="6" t="s">
        <v>50</v>
      </c>
      <c r="C14" s="6" t="s">
        <v>51</v>
      </c>
      <c r="D14" s="6" t="s">
        <v>52</v>
      </c>
      <c r="E14" s="6" t="s">
        <v>53</v>
      </c>
      <c r="G14" s="6" t="s">
        <v>68</v>
      </c>
      <c r="H14" s="6" t="s">
        <v>6</v>
      </c>
      <c r="I14" s="6" t="s">
        <v>69</v>
      </c>
      <c r="J14" s="6" t="s">
        <v>70</v>
      </c>
    </row>
    <row r="15" spans="1:11" x14ac:dyDescent="0.3">
      <c r="A15" s="6" t="s">
        <v>54</v>
      </c>
      <c r="B15" s="6" t="s">
        <v>55</v>
      </c>
      <c r="C15" s="9">
        <v>2980</v>
      </c>
      <c r="D15" s="6">
        <v>24</v>
      </c>
      <c r="E15" s="9">
        <v>71520</v>
      </c>
      <c r="G15" s="6">
        <v>168001</v>
      </c>
      <c r="H15" s="6" t="s">
        <v>71</v>
      </c>
      <c r="I15" s="6">
        <v>35</v>
      </c>
      <c r="J15" s="10">
        <v>7.6006944444444446E-2</v>
      </c>
    </row>
    <row r="16" spans="1:11" x14ac:dyDescent="0.3">
      <c r="A16" s="6" t="s">
        <v>54</v>
      </c>
      <c r="B16" s="6" t="s">
        <v>56</v>
      </c>
      <c r="C16" s="9">
        <v>3690</v>
      </c>
      <c r="D16" s="6">
        <v>16</v>
      </c>
      <c r="E16" s="9">
        <v>59040</v>
      </c>
      <c r="G16" s="6">
        <v>168002</v>
      </c>
      <c r="H16" s="6" t="s">
        <v>72</v>
      </c>
      <c r="I16" s="6">
        <v>42</v>
      </c>
      <c r="J16" s="10">
        <v>7.3506944444444444E-2</v>
      </c>
    </row>
    <row r="17" spans="1:10" x14ac:dyDescent="0.3">
      <c r="A17" s="6" t="s">
        <v>57</v>
      </c>
      <c r="B17" s="6" t="s">
        <v>58</v>
      </c>
      <c r="C17" s="9">
        <v>4500</v>
      </c>
      <c r="D17" s="6">
        <v>32</v>
      </c>
      <c r="E17" s="9">
        <v>144000</v>
      </c>
      <c r="G17" s="6">
        <v>168003</v>
      </c>
      <c r="H17" s="6" t="s">
        <v>73</v>
      </c>
      <c r="I17" s="6">
        <v>29</v>
      </c>
      <c r="J17" s="10">
        <v>8.5717592592592595E-2</v>
      </c>
    </row>
    <row r="18" spans="1:10" x14ac:dyDescent="0.3">
      <c r="A18" s="6" t="s">
        <v>54</v>
      </c>
      <c r="B18" s="6" t="s">
        <v>59</v>
      </c>
      <c r="C18" s="9">
        <v>2850</v>
      </c>
      <c r="D18" s="6">
        <v>24</v>
      </c>
      <c r="E18" s="9">
        <v>68400</v>
      </c>
      <c r="G18" s="6">
        <v>168004</v>
      </c>
      <c r="H18" s="6" t="s">
        <v>74</v>
      </c>
      <c r="I18" s="6">
        <v>38</v>
      </c>
      <c r="J18" s="10">
        <v>7.7256944444444434E-2</v>
      </c>
    </row>
    <row r="19" spans="1:10" x14ac:dyDescent="0.3">
      <c r="A19" s="6" t="s">
        <v>57</v>
      </c>
      <c r="B19" s="6" t="s">
        <v>60</v>
      </c>
      <c r="C19" s="9">
        <v>3300</v>
      </c>
      <c r="D19" s="6">
        <v>22</v>
      </c>
      <c r="E19" s="9">
        <v>72600</v>
      </c>
      <c r="G19" s="6">
        <v>168005</v>
      </c>
      <c r="H19" s="6" t="s">
        <v>72</v>
      </c>
      <c r="I19" s="6">
        <v>44</v>
      </c>
      <c r="J19" s="10">
        <v>6.3981481481481486E-2</v>
      </c>
    </row>
    <row r="20" spans="1:10" x14ac:dyDescent="0.3">
      <c r="A20" s="6" t="s">
        <v>57</v>
      </c>
      <c r="B20" s="6" t="s">
        <v>61</v>
      </c>
      <c r="C20" s="9">
        <v>4920</v>
      </c>
      <c r="D20" s="6">
        <v>18</v>
      </c>
      <c r="E20" s="9">
        <v>88560</v>
      </c>
      <c r="G20" s="6">
        <v>168006</v>
      </c>
      <c r="H20" s="6" t="s">
        <v>75</v>
      </c>
      <c r="I20" s="6">
        <v>51</v>
      </c>
      <c r="J20" s="10">
        <v>7.075231481481481E-2</v>
      </c>
    </row>
    <row r="21" spans="1:10" x14ac:dyDescent="0.3">
      <c r="A21" s="6" t="s">
        <v>57</v>
      </c>
      <c r="B21" s="6" t="s">
        <v>62</v>
      </c>
      <c r="C21" s="9">
        <v>3840</v>
      </c>
      <c r="D21" s="6">
        <v>19</v>
      </c>
      <c r="E21" s="9">
        <v>72960</v>
      </c>
      <c r="G21" s="6">
        <v>168007</v>
      </c>
      <c r="H21" s="6" t="s">
        <v>71</v>
      </c>
      <c r="I21" s="6">
        <v>32</v>
      </c>
      <c r="J21" s="10">
        <v>8.4224537037037028E-2</v>
      </c>
    </row>
    <row r="22" spans="1:10" x14ac:dyDescent="0.3">
      <c r="A22" s="6" t="s">
        <v>54</v>
      </c>
      <c r="B22" s="6" t="s">
        <v>63</v>
      </c>
      <c r="C22" s="9">
        <v>3600</v>
      </c>
      <c r="D22" s="6">
        <v>23</v>
      </c>
      <c r="E22" s="9">
        <v>82800</v>
      </c>
      <c r="G22" s="6">
        <v>168008</v>
      </c>
      <c r="H22" s="6" t="s">
        <v>73</v>
      </c>
      <c r="I22" s="6">
        <v>40</v>
      </c>
      <c r="J22" s="10">
        <v>6.9004629629629624E-2</v>
      </c>
    </row>
    <row r="23" spans="1:10" x14ac:dyDescent="0.3">
      <c r="A23" s="6" t="s">
        <v>54</v>
      </c>
      <c r="B23" s="6" t="s">
        <v>64</v>
      </c>
      <c r="C23" s="9">
        <v>4180</v>
      </c>
      <c r="D23" s="6">
        <v>15</v>
      </c>
      <c r="E23" s="9">
        <v>62700</v>
      </c>
      <c r="G23" s="6">
        <v>168009</v>
      </c>
      <c r="H23" s="6" t="s">
        <v>74</v>
      </c>
      <c r="I23" s="6">
        <v>23</v>
      </c>
      <c r="J23" s="10">
        <v>8.0844907407407407E-2</v>
      </c>
    </row>
    <row r="24" spans="1:10" x14ac:dyDescent="0.3">
      <c r="A24" s="16" t="s">
        <v>65</v>
      </c>
      <c r="B24" s="19"/>
      <c r="C24" s="19"/>
      <c r="D24" s="17"/>
      <c r="E24" s="8"/>
      <c r="G24" s="16" t="s">
        <v>76</v>
      </c>
      <c r="H24" s="17"/>
      <c r="I24" s="14"/>
      <c r="J24" s="15"/>
    </row>
    <row r="26" spans="1:10" x14ac:dyDescent="0.3">
      <c r="A26" s="4" t="s">
        <v>77</v>
      </c>
      <c r="B26" s="5" t="s">
        <v>78</v>
      </c>
    </row>
    <row r="27" spans="1:10" x14ac:dyDescent="0.3">
      <c r="A27" s="6" t="s">
        <v>79</v>
      </c>
      <c r="B27" s="6" t="s">
        <v>80</v>
      </c>
      <c r="C27" s="6" t="s">
        <v>81</v>
      </c>
      <c r="D27" s="7" t="s">
        <v>82</v>
      </c>
    </row>
    <row r="28" spans="1:10" x14ac:dyDescent="0.3">
      <c r="A28" s="6" t="s">
        <v>83</v>
      </c>
      <c r="B28" s="6" t="s">
        <v>84</v>
      </c>
      <c r="C28" s="6" t="s">
        <v>85</v>
      </c>
      <c r="D28" s="6"/>
    </row>
    <row r="29" spans="1:10" x14ac:dyDescent="0.3">
      <c r="A29" s="6" t="s">
        <v>86</v>
      </c>
      <c r="B29" s="6" t="s">
        <v>87</v>
      </c>
      <c r="C29" s="6" t="s">
        <v>88</v>
      </c>
      <c r="D29" s="6"/>
    </row>
    <row r="30" spans="1:10" x14ac:dyDescent="0.3">
      <c r="A30" s="6" t="s">
        <v>89</v>
      </c>
      <c r="B30" s="6" t="s">
        <v>87</v>
      </c>
      <c r="C30" s="6" t="s">
        <v>88</v>
      </c>
      <c r="D30" s="6"/>
    </row>
    <row r="31" spans="1:10" x14ac:dyDescent="0.3">
      <c r="A31" s="6" t="s">
        <v>90</v>
      </c>
      <c r="B31" s="6" t="s">
        <v>84</v>
      </c>
      <c r="C31" s="6" t="s">
        <v>88</v>
      </c>
      <c r="D31" s="6"/>
    </row>
    <row r="32" spans="1:10" x14ac:dyDescent="0.3">
      <c r="A32" s="6" t="s">
        <v>91</v>
      </c>
      <c r="B32" s="6" t="s">
        <v>87</v>
      </c>
      <c r="C32" s="6" t="s">
        <v>85</v>
      </c>
      <c r="D32" s="6"/>
    </row>
    <row r="33" spans="1:9" x14ac:dyDescent="0.3">
      <c r="A33" s="6" t="s">
        <v>92</v>
      </c>
      <c r="B33" s="6" t="s">
        <v>84</v>
      </c>
      <c r="C33" s="6" t="s">
        <v>88</v>
      </c>
      <c r="D33" s="6"/>
    </row>
    <row r="34" spans="1:9" x14ac:dyDescent="0.3">
      <c r="A34" s="6" t="s">
        <v>93</v>
      </c>
      <c r="B34" s="6" t="s">
        <v>84</v>
      </c>
      <c r="C34" s="6" t="s">
        <v>85</v>
      </c>
      <c r="D34" s="6"/>
    </row>
    <row r="35" spans="1:9" x14ac:dyDescent="0.3">
      <c r="A35" s="6" t="s">
        <v>94</v>
      </c>
      <c r="B35" s="6" t="s">
        <v>84</v>
      </c>
      <c r="C35" s="6" t="s">
        <v>85</v>
      </c>
      <c r="D35" s="6"/>
      <c r="F35" t="s">
        <v>97</v>
      </c>
    </row>
    <row r="36" spans="1:9" x14ac:dyDescent="0.3">
      <c r="A36" s="6" t="s">
        <v>95</v>
      </c>
      <c r="B36" s="6" t="s">
        <v>87</v>
      </c>
      <c r="C36" s="6" t="s">
        <v>85</v>
      </c>
      <c r="D36" s="6"/>
      <c r="F36" s="6" t="s">
        <v>98</v>
      </c>
      <c r="G36" s="6" t="s">
        <v>99</v>
      </c>
      <c r="H36" s="6" t="s">
        <v>100</v>
      </c>
      <c r="I36" s="6" t="s">
        <v>101</v>
      </c>
    </row>
    <row r="37" spans="1:9" x14ac:dyDescent="0.3">
      <c r="A37" s="6" t="s">
        <v>96</v>
      </c>
      <c r="B37" s="6" t="s">
        <v>87</v>
      </c>
      <c r="C37" s="6" t="s">
        <v>88</v>
      </c>
      <c r="D37" s="6"/>
      <c r="F37" s="6" t="s">
        <v>82</v>
      </c>
      <c r="G37" s="6" t="s">
        <v>102</v>
      </c>
      <c r="H37" s="6" t="s">
        <v>103</v>
      </c>
      <c r="I37" s="6" t="s">
        <v>104</v>
      </c>
    </row>
  </sheetData>
  <mergeCells count="6">
    <mergeCell ref="J3:K3"/>
    <mergeCell ref="J2:K2"/>
    <mergeCell ref="J9:K9"/>
    <mergeCell ref="A24:D24"/>
    <mergeCell ref="I24:J24"/>
    <mergeCell ref="G24:H2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15"/>
  <sheetViews>
    <sheetView workbookViewId="0">
      <selection sqref="A1:G1"/>
    </sheetView>
  </sheetViews>
  <sheetFormatPr defaultRowHeight="16.5" x14ac:dyDescent="0.3"/>
  <cols>
    <col min="4" max="7" width="10.875" bestFit="1" customWidth="1"/>
  </cols>
  <sheetData>
    <row r="1" spans="1:7" ht="20.25" x14ac:dyDescent="0.3">
      <c r="A1" s="13" t="s">
        <v>166</v>
      </c>
      <c r="B1" s="13"/>
      <c r="C1" s="13"/>
      <c r="D1" s="13"/>
      <c r="E1" s="13"/>
      <c r="F1" s="13"/>
      <c r="G1" s="13"/>
    </row>
    <row r="3" spans="1:7" x14ac:dyDescent="0.3">
      <c r="A3" s="6" t="s">
        <v>5</v>
      </c>
      <c r="B3" s="6" t="s">
        <v>4</v>
      </c>
      <c r="C3" s="6" t="s">
        <v>167</v>
      </c>
      <c r="D3" s="6" t="s">
        <v>168</v>
      </c>
      <c r="E3" s="6" t="s">
        <v>169</v>
      </c>
      <c r="F3" s="6" t="s">
        <v>170</v>
      </c>
      <c r="G3" s="6" t="s">
        <v>171</v>
      </c>
    </row>
    <row r="4" spans="1:7" x14ac:dyDescent="0.3">
      <c r="A4" s="6" t="s">
        <v>172</v>
      </c>
      <c r="B4" s="6" t="s">
        <v>173</v>
      </c>
      <c r="C4" s="6" t="s">
        <v>174</v>
      </c>
      <c r="D4" s="9">
        <v>4823000</v>
      </c>
      <c r="E4" s="9">
        <v>1929000</v>
      </c>
      <c r="F4" s="9">
        <v>1080000</v>
      </c>
      <c r="G4" s="9">
        <f>D4+E4-F4</f>
        <v>5672000</v>
      </c>
    </row>
    <row r="5" spans="1:7" x14ac:dyDescent="0.3">
      <c r="A5" s="6" t="s">
        <v>16</v>
      </c>
      <c r="B5" s="6" t="s">
        <v>175</v>
      </c>
      <c r="C5" s="6" t="s">
        <v>174</v>
      </c>
      <c r="D5" s="9">
        <v>4979000</v>
      </c>
      <c r="E5" s="9">
        <v>1992000</v>
      </c>
      <c r="F5" s="9">
        <v>1115000</v>
      </c>
      <c r="G5" s="9">
        <f t="shared" ref="G5:G15" si="0">D5+E5-F5</f>
        <v>5856000</v>
      </c>
    </row>
    <row r="6" spans="1:7" x14ac:dyDescent="0.3">
      <c r="A6" s="6" t="s">
        <v>176</v>
      </c>
      <c r="B6" s="6" t="s">
        <v>177</v>
      </c>
      <c r="C6" s="6" t="s">
        <v>174</v>
      </c>
      <c r="D6" s="9">
        <v>4771000</v>
      </c>
      <c r="E6" s="9">
        <v>1908000</v>
      </c>
      <c r="F6" s="9">
        <v>1069000</v>
      </c>
      <c r="G6" s="9">
        <f t="shared" si="0"/>
        <v>5610000</v>
      </c>
    </row>
    <row r="7" spans="1:7" x14ac:dyDescent="0.3">
      <c r="A7" s="6" t="s">
        <v>176</v>
      </c>
      <c r="B7" s="6" t="s">
        <v>178</v>
      </c>
      <c r="C7" s="6" t="s">
        <v>179</v>
      </c>
      <c r="D7" s="9">
        <v>4342000</v>
      </c>
      <c r="E7" s="9">
        <v>1737000</v>
      </c>
      <c r="F7" s="9">
        <v>973000</v>
      </c>
      <c r="G7" s="9">
        <f t="shared" si="0"/>
        <v>5106000</v>
      </c>
    </row>
    <row r="8" spans="1:7" x14ac:dyDescent="0.3">
      <c r="A8" s="6" t="s">
        <v>172</v>
      </c>
      <c r="B8" s="6" t="s">
        <v>180</v>
      </c>
      <c r="C8" s="6" t="s">
        <v>179</v>
      </c>
      <c r="D8" s="9">
        <v>4186000</v>
      </c>
      <c r="E8" s="9">
        <v>1674000</v>
      </c>
      <c r="F8" s="9">
        <v>938000</v>
      </c>
      <c r="G8" s="9">
        <f t="shared" si="0"/>
        <v>4922000</v>
      </c>
    </row>
    <row r="9" spans="1:7" x14ac:dyDescent="0.3">
      <c r="A9" s="6" t="s">
        <v>16</v>
      </c>
      <c r="B9" s="6" t="s">
        <v>181</v>
      </c>
      <c r="C9" s="6" t="s">
        <v>179</v>
      </c>
      <c r="D9" s="9">
        <v>4095000</v>
      </c>
      <c r="E9" s="9">
        <v>1638000</v>
      </c>
      <c r="F9" s="9">
        <v>917000</v>
      </c>
      <c r="G9" s="9">
        <f t="shared" si="0"/>
        <v>4816000</v>
      </c>
    </row>
    <row r="10" spans="1:7" x14ac:dyDescent="0.3">
      <c r="A10" s="6" t="s">
        <v>176</v>
      </c>
      <c r="B10" s="6" t="s">
        <v>128</v>
      </c>
      <c r="C10" s="6" t="s">
        <v>182</v>
      </c>
      <c r="D10" s="9">
        <v>3822000</v>
      </c>
      <c r="E10" s="9">
        <v>1529000</v>
      </c>
      <c r="F10" s="9">
        <v>856000</v>
      </c>
      <c r="G10" s="9">
        <f t="shared" si="0"/>
        <v>4495000</v>
      </c>
    </row>
    <row r="11" spans="1:7" x14ac:dyDescent="0.3">
      <c r="A11" s="6" t="s">
        <v>172</v>
      </c>
      <c r="B11" s="6" t="s">
        <v>183</v>
      </c>
      <c r="C11" s="6" t="s">
        <v>182</v>
      </c>
      <c r="D11" s="9">
        <v>3770000</v>
      </c>
      <c r="E11" s="9">
        <v>1508000</v>
      </c>
      <c r="F11" s="9">
        <v>844000</v>
      </c>
      <c r="G11" s="9">
        <f t="shared" si="0"/>
        <v>4434000</v>
      </c>
    </row>
    <row r="12" spans="1:7" x14ac:dyDescent="0.3">
      <c r="A12" s="6" t="s">
        <v>16</v>
      </c>
      <c r="B12" s="6" t="s">
        <v>184</v>
      </c>
      <c r="C12" s="6" t="s">
        <v>182</v>
      </c>
      <c r="D12" s="9">
        <v>3718000</v>
      </c>
      <c r="E12" s="9">
        <v>1487000</v>
      </c>
      <c r="F12" s="9">
        <v>833000</v>
      </c>
      <c r="G12" s="9">
        <f t="shared" si="0"/>
        <v>4372000</v>
      </c>
    </row>
    <row r="13" spans="1:7" x14ac:dyDescent="0.3">
      <c r="A13" s="6" t="s">
        <v>16</v>
      </c>
      <c r="B13" s="6" t="s">
        <v>185</v>
      </c>
      <c r="C13" s="6" t="s">
        <v>186</v>
      </c>
      <c r="D13" s="9">
        <v>3588000</v>
      </c>
      <c r="E13" s="9">
        <v>1435000</v>
      </c>
      <c r="F13" s="9">
        <v>804000</v>
      </c>
      <c r="G13" s="9">
        <f t="shared" si="0"/>
        <v>4219000</v>
      </c>
    </row>
    <row r="14" spans="1:7" x14ac:dyDescent="0.3">
      <c r="A14" s="6" t="s">
        <v>172</v>
      </c>
      <c r="B14" s="6" t="s">
        <v>187</v>
      </c>
      <c r="C14" s="6" t="s">
        <v>186</v>
      </c>
      <c r="D14" s="9">
        <v>3549000</v>
      </c>
      <c r="E14" s="9">
        <v>1420000</v>
      </c>
      <c r="F14" s="9">
        <v>795000</v>
      </c>
      <c r="G14" s="9">
        <f t="shared" si="0"/>
        <v>4174000</v>
      </c>
    </row>
    <row r="15" spans="1:7" x14ac:dyDescent="0.3">
      <c r="A15" s="6" t="s">
        <v>176</v>
      </c>
      <c r="B15" s="6" t="s">
        <v>188</v>
      </c>
      <c r="C15" s="6" t="s">
        <v>186</v>
      </c>
      <c r="D15" s="9">
        <v>3484000</v>
      </c>
      <c r="E15" s="9">
        <v>1394000</v>
      </c>
      <c r="F15" s="9">
        <v>780000</v>
      </c>
      <c r="G15" s="9">
        <f t="shared" si="0"/>
        <v>4098000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13"/>
  <sheetViews>
    <sheetView workbookViewId="0"/>
  </sheetViews>
  <sheetFormatPr defaultRowHeight="16.5" x14ac:dyDescent="0.3"/>
  <sheetData>
    <row r="1" spans="1:11" x14ac:dyDescent="0.3">
      <c r="A1" s="4" t="s">
        <v>189</v>
      </c>
      <c r="B1" s="20" t="s">
        <v>193</v>
      </c>
      <c r="C1" s="20"/>
      <c r="D1" s="20"/>
      <c r="E1" s="20"/>
      <c r="G1" s="4" t="s">
        <v>190</v>
      </c>
      <c r="H1" s="20" t="s">
        <v>194</v>
      </c>
      <c r="I1" s="20"/>
      <c r="J1" s="20"/>
      <c r="K1" s="20"/>
    </row>
    <row r="2" spans="1:11" x14ac:dyDescent="0.3">
      <c r="A2" s="6" t="s">
        <v>197</v>
      </c>
      <c r="B2" s="6" t="s">
        <v>198</v>
      </c>
      <c r="C2" s="6" t="s">
        <v>199</v>
      </c>
      <c r="D2" s="6" t="s">
        <v>200</v>
      </c>
      <c r="E2" s="6" t="s">
        <v>201</v>
      </c>
      <c r="G2" s="6" t="s">
        <v>197</v>
      </c>
      <c r="H2" s="6" t="s">
        <v>198</v>
      </c>
      <c r="I2" s="6" t="s">
        <v>199</v>
      </c>
      <c r="J2" s="6" t="s">
        <v>200</v>
      </c>
      <c r="K2" s="6" t="s">
        <v>201</v>
      </c>
    </row>
    <row r="3" spans="1:11" x14ac:dyDescent="0.3">
      <c r="A3" s="6" t="s">
        <v>202</v>
      </c>
      <c r="B3" s="9">
        <v>1053</v>
      </c>
      <c r="C3" s="9">
        <v>967</v>
      </c>
      <c r="D3" s="9">
        <v>1201</v>
      </c>
      <c r="E3" s="9">
        <v>1138</v>
      </c>
      <c r="G3" s="6" t="s">
        <v>202</v>
      </c>
      <c r="H3" s="9">
        <v>984</v>
      </c>
      <c r="I3" s="9">
        <v>862</v>
      </c>
      <c r="J3" s="9">
        <v>1082</v>
      </c>
      <c r="K3" s="9">
        <v>1125</v>
      </c>
    </row>
    <row r="4" spans="1:11" x14ac:dyDescent="0.3">
      <c r="A4" s="6" t="s">
        <v>203</v>
      </c>
      <c r="B4" s="9">
        <v>842</v>
      </c>
      <c r="C4" s="9">
        <v>935</v>
      </c>
      <c r="D4" s="9">
        <v>1153</v>
      </c>
      <c r="E4" s="9">
        <v>1219</v>
      </c>
      <c r="G4" s="6" t="s">
        <v>203</v>
      </c>
      <c r="H4" s="9">
        <v>673</v>
      </c>
      <c r="I4" s="9">
        <v>721</v>
      </c>
      <c r="J4" s="9">
        <v>621</v>
      </c>
      <c r="K4" s="9">
        <v>593</v>
      </c>
    </row>
    <row r="5" spans="1:11" x14ac:dyDescent="0.3">
      <c r="A5" s="6" t="s">
        <v>204</v>
      </c>
      <c r="B5" s="9">
        <v>1168</v>
      </c>
      <c r="C5" s="9">
        <v>1023</v>
      </c>
      <c r="D5" s="9">
        <v>934</v>
      </c>
      <c r="E5" s="9">
        <v>1086</v>
      </c>
      <c r="G5" s="6" t="s">
        <v>204</v>
      </c>
      <c r="H5" s="9">
        <v>596</v>
      </c>
      <c r="I5" s="9">
        <v>676</v>
      </c>
      <c r="J5" s="9">
        <v>738</v>
      </c>
      <c r="K5" s="9">
        <v>862</v>
      </c>
    </row>
    <row r="6" spans="1:11" x14ac:dyDescent="0.3">
      <c r="A6" s="6" t="s">
        <v>205</v>
      </c>
      <c r="B6" s="9">
        <v>1325</v>
      </c>
      <c r="C6" s="9">
        <v>1423</v>
      </c>
      <c r="D6" s="9">
        <v>1254</v>
      </c>
      <c r="E6" s="9">
        <v>1195</v>
      </c>
      <c r="G6" s="6" t="s">
        <v>205</v>
      </c>
      <c r="H6" s="9">
        <v>1045</v>
      </c>
      <c r="I6" s="9">
        <v>1254</v>
      </c>
      <c r="J6" s="9">
        <v>905</v>
      </c>
      <c r="K6" s="9">
        <v>1079</v>
      </c>
    </row>
    <row r="8" spans="1:11" x14ac:dyDescent="0.3">
      <c r="A8" s="4" t="s">
        <v>191</v>
      </c>
      <c r="B8" s="20" t="s">
        <v>195</v>
      </c>
      <c r="C8" s="20"/>
      <c r="D8" s="20"/>
      <c r="E8" s="20"/>
      <c r="G8" s="4" t="s">
        <v>192</v>
      </c>
      <c r="H8" s="20" t="s">
        <v>196</v>
      </c>
      <c r="I8" s="20"/>
      <c r="J8" s="20"/>
      <c r="K8" s="20"/>
    </row>
    <row r="9" spans="1:11" x14ac:dyDescent="0.3">
      <c r="A9" s="6" t="s">
        <v>197</v>
      </c>
      <c r="B9" s="6" t="s">
        <v>198</v>
      </c>
      <c r="C9" s="6" t="s">
        <v>199</v>
      </c>
      <c r="D9" s="6" t="s">
        <v>200</v>
      </c>
      <c r="E9" s="6" t="s">
        <v>201</v>
      </c>
      <c r="G9" s="6" t="s">
        <v>197</v>
      </c>
      <c r="H9" s="6" t="s">
        <v>198</v>
      </c>
      <c r="I9" s="6" t="s">
        <v>199</v>
      </c>
      <c r="J9" s="6" t="s">
        <v>200</v>
      </c>
      <c r="K9" s="6" t="s">
        <v>201</v>
      </c>
    </row>
    <row r="10" spans="1:11" x14ac:dyDescent="0.3">
      <c r="A10" s="6" t="s">
        <v>202</v>
      </c>
      <c r="B10" s="9">
        <v>1250</v>
      </c>
      <c r="C10" s="9">
        <v>1156</v>
      </c>
      <c r="D10" s="9">
        <v>1374</v>
      </c>
      <c r="E10" s="9">
        <v>1282</v>
      </c>
      <c r="G10" s="6" t="s">
        <v>202</v>
      </c>
      <c r="H10" s="9"/>
      <c r="I10" s="9"/>
      <c r="J10" s="9"/>
      <c r="K10" s="9"/>
    </row>
    <row r="11" spans="1:11" x14ac:dyDescent="0.3">
      <c r="A11" s="6" t="s">
        <v>203</v>
      </c>
      <c r="B11" s="9">
        <v>957</v>
      </c>
      <c r="C11" s="9">
        <v>1207</v>
      </c>
      <c r="D11" s="9">
        <v>997</v>
      </c>
      <c r="E11" s="9">
        <v>1023</v>
      </c>
      <c r="G11" s="6" t="s">
        <v>203</v>
      </c>
      <c r="H11" s="9"/>
      <c r="I11" s="9"/>
      <c r="J11" s="9"/>
      <c r="K11" s="9"/>
    </row>
    <row r="12" spans="1:11" x14ac:dyDescent="0.3">
      <c r="A12" s="6" t="s">
        <v>204</v>
      </c>
      <c r="B12" s="9">
        <v>1059</v>
      </c>
      <c r="C12" s="9">
        <v>1254</v>
      </c>
      <c r="D12" s="9">
        <v>1354</v>
      </c>
      <c r="E12" s="9">
        <v>1272</v>
      </c>
      <c r="G12" s="6" t="s">
        <v>204</v>
      </c>
      <c r="H12" s="9"/>
      <c r="I12" s="9"/>
      <c r="J12" s="9"/>
      <c r="K12" s="9"/>
    </row>
    <row r="13" spans="1:11" x14ac:dyDescent="0.3">
      <c r="A13" s="6" t="s">
        <v>205</v>
      </c>
      <c r="B13" s="9">
        <v>1425</v>
      </c>
      <c r="C13" s="9">
        <v>1638</v>
      </c>
      <c r="D13" s="9">
        <v>1578</v>
      </c>
      <c r="E13" s="9">
        <v>1639</v>
      </c>
      <c r="G13" s="6" t="s">
        <v>205</v>
      </c>
      <c r="H13" s="9"/>
      <c r="I13" s="9"/>
      <c r="J13" s="9"/>
      <c r="K13" s="9"/>
    </row>
  </sheetData>
  <mergeCells count="4">
    <mergeCell ref="B1:E1"/>
    <mergeCell ref="H1:K1"/>
    <mergeCell ref="B8:E8"/>
    <mergeCell ref="H8:K8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H8"/>
  <sheetViews>
    <sheetView workbookViewId="0">
      <selection sqref="A1:H1"/>
    </sheetView>
  </sheetViews>
  <sheetFormatPr defaultRowHeight="16.5" x14ac:dyDescent="0.3"/>
  <cols>
    <col min="2" max="8" width="7.125" customWidth="1"/>
  </cols>
  <sheetData>
    <row r="1" spans="1:8" ht="20.25" x14ac:dyDescent="0.3">
      <c r="A1" s="13" t="s">
        <v>206</v>
      </c>
      <c r="B1" s="13"/>
      <c r="C1" s="13"/>
      <c r="D1" s="13"/>
      <c r="E1" s="13"/>
      <c r="F1" s="13"/>
      <c r="G1" s="13"/>
      <c r="H1" s="13"/>
    </row>
    <row r="3" spans="1:8" x14ac:dyDescent="0.3">
      <c r="A3" s="6" t="s">
        <v>207</v>
      </c>
      <c r="B3" s="6" t="s">
        <v>208</v>
      </c>
      <c r="C3" s="6" t="s">
        <v>209</v>
      </c>
      <c r="D3" s="6" t="s">
        <v>210</v>
      </c>
      <c r="E3" s="6" t="s">
        <v>211</v>
      </c>
      <c r="F3" s="6" t="s">
        <v>212</v>
      </c>
      <c r="G3" s="6" t="s">
        <v>213</v>
      </c>
      <c r="H3" s="6" t="s">
        <v>214</v>
      </c>
    </row>
    <row r="4" spans="1:8" x14ac:dyDescent="0.3">
      <c r="A4" s="6" t="s">
        <v>215</v>
      </c>
      <c r="B4" s="9">
        <v>6552</v>
      </c>
      <c r="C4" s="9">
        <v>6916</v>
      </c>
      <c r="D4" s="9">
        <v>6734</v>
      </c>
      <c r="E4" s="9">
        <v>7098</v>
      </c>
      <c r="F4" s="9">
        <v>6516</v>
      </c>
      <c r="G4" s="9">
        <v>7247</v>
      </c>
      <c r="H4" s="9"/>
    </row>
    <row r="5" spans="1:8" x14ac:dyDescent="0.3">
      <c r="A5" s="6" t="s">
        <v>216</v>
      </c>
      <c r="B5" s="9">
        <v>5278</v>
      </c>
      <c r="C5" s="9">
        <v>4914</v>
      </c>
      <c r="D5" s="9">
        <v>5278</v>
      </c>
      <c r="E5" s="9">
        <v>5096</v>
      </c>
      <c r="F5" s="9">
        <v>5430</v>
      </c>
      <c r="G5" s="9">
        <v>5241</v>
      </c>
      <c r="H5" s="9"/>
    </row>
    <row r="6" spans="1:8" x14ac:dyDescent="0.3">
      <c r="A6" s="6" t="s">
        <v>217</v>
      </c>
      <c r="B6" s="9">
        <v>4004</v>
      </c>
      <c r="C6" s="9">
        <v>4732</v>
      </c>
      <c r="D6" s="9">
        <v>5249</v>
      </c>
      <c r="E6" s="9">
        <v>4887</v>
      </c>
      <c r="F6" s="9">
        <v>5124</v>
      </c>
      <c r="G6" s="9">
        <v>4935</v>
      </c>
      <c r="H6" s="9"/>
    </row>
    <row r="7" spans="1:8" x14ac:dyDescent="0.3">
      <c r="A7" s="6" t="s">
        <v>218</v>
      </c>
      <c r="B7" s="9">
        <v>5642</v>
      </c>
      <c r="C7" s="9">
        <v>5096</v>
      </c>
      <c r="D7" s="9">
        <v>5824</v>
      </c>
      <c r="E7" s="9">
        <v>5460</v>
      </c>
      <c r="F7" s="9">
        <v>5611</v>
      </c>
      <c r="G7" s="9">
        <v>5517</v>
      </c>
      <c r="H7" s="9"/>
    </row>
    <row r="8" spans="1:8" x14ac:dyDescent="0.3">
      <c r="A8" s="6" t="s">
        <v>219</v>
      </c>
      <c r="B8" s="9">
        <v>4914</v>
      </c>
      <c r="C8" s="9">
        <v>4004</v>
      </c>
      <c r="D8" s="9">
        <v>3801</v>
      </c>
      <c r="E8" s="9">
        <v>4344</v>
      </c>
      <c r="F8" s="9">
        <v>4209</v>
      </c>
      <c r="G8" s="9">
        <v>3924</v>
      </c>
      <c r="H8" s="9"/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sqref="A1:E1"/>
    </sheetView>
  </sheetViews>
  <sheetFormatPr defaultRowHeight="16.5" x14ac:dyDescent="0.3"/>
  <sheetData>
    <row r="1" spans="1:5" ht="20.25" x14ac:dyDescent="0.3">
      <c r="A1" s="13" t="s">
        <v>220</v>
      </c>
      <c r="B1" s="13"/>
      <c r="C1" s="13"/>
      <c r="D1" s="13"/>
      <c r="E1" s="13"/>
    </row>
    <row r="3" spans="1:5" x14ac:dyDescent="0.3">
      <c r="A3" s="6" t="s">
        <v>221</v>
      </c>
      <c r="B3" s="6" t="s">
        <v>222</v>
      </c>
      <c r="C3" s="6" t="s">
        <v>223</v>
      </c>
      <c r="D3" s="6" t="s">
        <v>224</v>
      </c>
      <c r="E3" s="6" t="s">
        <v>225</v>
      </c>
    </row>
    <row r="4" spans="1:5" x14ac:dyDescent="0.3">
      <c r="A4" s="6" t="s">
        <v>226</v>
      </c>
      <c r="B4" s="12">
        <v>1569</v>
      </c>
      <c r="C4" s="12">
        <v>1725</v>
      </c>
      <c r="D4" s="12">
        <v>1837</v>
      </c>
      <c r="E4" s="12">
        <v>2169</v>
      </c>
    </row>
    <row r="5" spans="1:5" x14ac:dyDescent="0.3">
      <c r="A5" s="6" t="s">
        <v>227</v>
      </c>
      <c r="B5" s="12">
        <v>2635</v>
      </c>
      <c r="C5" s="12">
        <v>2538</v>
      </c>
      <c r="D5" s="12">
        <v>2724</v>
      </c>
      <c r="E5" s="12">
        <v>3027</v>
      </c>
    </row>
    <row r="6" spans="1:5" x14ac:dyDescent="0.3">
      <c r="A6" s="6" t="s">
        <v>228</v>
      </c>
      <c r="B6" s="12">
        <v>3651</v>
      </c>
      <c r="C6" s="12">
        <v>3867</v>
      </c>
      <c r="D6" s="12">
        <v>4055</v>
      </c>
      <c r="E6" s="12">
        <v>4191</v>
      </c>
    </row>
    <row r="7" spans="1:5" x14ac:dyDescent="0.3">
      <c r="A7" s="6" t="s">
        <v>229</v>
      </c>
      <c r="B7" s="12">
        <v>1589</v>
      </c>
      <c r="C7" s="12">
        <v>1736</v>
      </c>
      <c r="D7" s="12">
        <v>1678</v>
      </c>
      <c r="E7" s="12">
        <v>1983</v>
      </c>
    </row>
    <row r="8" spans="1:5" x14ac:dyDescent="0.3">
      <c r="A8" s="6" t="s">
        <v>151</v>
      </c>
      <c r="B8" s="12">
        <v>9444</v>
      </c>
      <c r="C8" s="12">
        <v>9866</v>
      </c>
      <c r="D8" s="12">
        <v>10294</v>
      </c>
      <c r="E8" s="12">
        <v>11370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gilbut</cp:lastModifiedBy>
  <dcterms:created xsi:type="dcterms:W3CDTF">2023-04-27T08:01:32Z</dcterms:created>
  <dcterms:modified xsi:type="dcterms:W3CDTF">2023-05-11T02:15:17Z</dcterms:modified>
</cp:coreProperties>
</file>