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기본서_컴활1급실기\01 엑셀\03 기본모의고사\"/>
    </mc:Choice>
  </mc:AlternateContent>
  <xr:revisionPtr revIDLastSave="0" documentId="13_ncr:1_{80D0E856-39C2-47D4-B3BE-EAD3575EA427}" xr6:coauthVersionLast="47" xr6:coauthVersionMax="47" xr10:uidLastSave="{00000000-0000-0000-0000-000000000000}"/>
  <bookViews>
    <workbookView xWindow="-108" yWindow="-108" windowWidth="23256" windowHeight="12456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 s="1"/>
  <c r="B11" i="2" l="1" a="1"/>
  <c r="B11" i="2"/>
  <c r="B12" i="2" a="1"/>
  <c r="B12" i="2" s="1"/>
  <c r="B13" i="2" a="1"/>
  <c r="B13" i="2" s="1"/>
  <c r="B14" i="2" a="1"/>
  <c r="B14" i="2" s="1"/>
  <c r="B15" i="2" a="1"/>
  <c r="B15" i="2"/>
  <c r="B10" i="2" a="1"/>
  <c r="B10" i="2" s="1"/>
  <c r="F21" i="2" a="1"/>
  <c r="F21" i="2" s="1"/>
  <c r="F22" i="2" a="1"/>
  <c r="F22" i="2"/>
  <c r="F23" i="2" a="1"/>
  <c r="F23" i="2"/>
  <c r="F24" i="2" a="1"/>
  <c r="F24" i="2"/>
  <c r="F25" i="2" a="1"/>
  <c r="F25" i="2" s="1"/>
  <c r="F26" i="2" a="1"/>
  <c r="F26" i="2"/>
  <c r="F27" i="2" a="1"/>
  <c r="F27" i="2"/>
  <c r="F28" i="2" a="1"/>
  <c r="F28" i="2"/>
  <c r="F29" i="2" a="1"/>
  <c r="F29" i="2" s="1"/>
  <c r="F30" i="2" a="1"/>
  <c r="F30" i="2"/>
  <c r="F31" i="2" a="1"/>
  <c r="F31" i="2"/>
  <c r="F32" i="2" a="1"/>
  <c r="F32" i="2"/>
  <c r="F33" i="2" a="1"/>
  <c r="F33" i="2" s="1"/>
  <c r="F34" i="2" a="1"/>
  <c r="F34" i="2"/>
  <c r="F35" i="2" a="1"/>
  <c r="F35" i="2"/>
  <c r="F36" i="2" a="1"/>
  <c r="F36" i="2" s="1"/>
  <c r="F37" i="2" a="1"/>
  <c r="F37" i="2" s="1"/>
  <c r="F38" i="2" a="1"/>
  <c r="F38" i="2" s="1"/>
  <c r="F39" i="2" a="1"/>
  <c r="F39" i="2" s="1"/>
  <c r="F20" i="2" a="1"/>
  <c r="F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E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26" i="2" a="1"/>
  <c r="I30" i="2" a="1"/>
  <c r="I34" i="2" a="1"/>
  <c r="I38" i="2" a="1"/>
  <c r="I23" i="2" a="1"/>
  <c r="I27" i="2" a="1"/>
  <c r="I31" i="2" a="1"/>
  <c r="I35" i="2" a="1"/>
  <c r="I39" i="2" a="1"/>
  <c r="I24" i="2" a="1"/>
  <c r="I28" i="2" a="1"/>
  <c r="I32" i="2" a="1"/>
  <c r="I36" i="2" a="1"/>
  <c r="I22" i="2" a="1"/>
  <c r="I20" i="2" a="1"/>
  <c r="I22" i="2" l="1"/>
  <c r="I36" i="2"/>
  <c r="I32" i="2"/>
  <c r="I28" i="2"/>
  <c r="I24" i="2"/>
  <c r="I39" i="2"/>
  <c r="I35" i="2"/>
  <c r="I31" i="2"/>
  <c r="I27" i="2"/>
  <c r="I23" i="2"/>
  <c r="I38" i="2"/>
  <c r="I34" i="2"/>
  <c r="I30" i="2"/>
  <c r="I26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97C1BC-DE72-4E8B-AAEF-227EFE639650}" name="MS Access Database_Query" type="1" refreshedVersion="8" background="1">
    <dbPr connection="DSN=MS Access Database;DBQ=C:\Users\user\Desktop\2026기본서_컴활1급실기\01 엑셀\03 기본모의고사\성적.accdb;DefaultDir=C:\Users\user\Desktop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<sst xmlns="http://schemas.openxmlformats.org/spreadsheetml/2006/main" count="280" uniqueCount="187">
  <si>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</si>
  <si>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</si>
  <si>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</si>
  <si>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</si>
  <si>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</si>
  <si>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</si>
  <si>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</si>
  <si>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</si>
  <si>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</si>
  <si>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</si>
  <si>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</si>
  <si>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</si>
  <si>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</si>
  <si>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</si>
  <si>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</si>
  <si>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</si>
  <si>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</si>
  <si>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</si>
  <si>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</si>
  <si>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</si>
  <si>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</si>
  <si>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</si>
  <si>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</si>
  <si>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</si>
  <si>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</si>
  <si>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</si>
  <si>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</si>
  <si>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</si>
  <si>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</si>
  <si>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</si>
  <si>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</si>
  <si>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</si>
  <si>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</si>
  <si>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</si>
  <si>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</si>
  <si>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</si>
  <si>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</si>
  <si>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</si>
  <si>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</si>
  <si>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</si>
  <si>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</si>
  <si>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</si>
  <si>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</si>
  <si>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</si>
  <si>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</si>
  <si>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</si>
  <si>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</si>
  <si>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</si>
  <si>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</si>
  <si>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</si>
  <si>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</si>
  <si>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</si>
  <si>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</si>
  <si>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</si>
  <si>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</si>
  <si>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</si>
  <si>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</si>
  <si>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</si>
  <si>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</si>
  <si>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</si>
  <si>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</si>
  <si>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</si>
  <si>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</si>
  <si>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</si>
  <si>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</si>
  <si>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</si>
  <si>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</si>
  <si>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</si>
  <si>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</si>
  <si>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</si>
  <si>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</si>
  <si>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</si>
  <si>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</si>
  <si>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</si>
  <si>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</si>
  <si>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</si>
  <si>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</si>
  <si>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</si>
  <si>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</si>
  <si>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</si>
  <si>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</si>
  <si>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</si>
  <si>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</si>
  <si>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</si>
  <si>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</si>
  <si>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</si>
  <si>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</si>
  <si>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</si>
  <si>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</si>
  <si>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</si>
  <si>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</si>
  <si>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</si>
  <si>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</si>
  <si>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</si>
  <si>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</si>
  <si>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</si>
  <si>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</si>
  <si>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</si>
  <si>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</si>
  <si>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</si>
  <si>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</si>
  <si>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</si>
  <si>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</si>
  <si>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</si>
  <si>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</si>
  <si>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</si>
  <si>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</si>
  <si>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</si>
  <si>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</si>
  <si>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</si>
  <si>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</si>
  <si>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</si>
  <si>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</si>
  <si>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</si>
  <si>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</si>
  <si>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</si>
  <si>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</si>
  <si>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</si>
  <si>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</si>
  <si>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</si>
  <si>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</si>
  <si>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</si>
  <si>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</si>
  <si>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</si>
  <si>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</si>
  <si>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</si>
  <si>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</si>
  <si>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</si>
  <si>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</si>
  <si>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</si>
  <si>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</si>
  <si>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</si>
  <si>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</si>
  <si>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</si>
  <si>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</si>
  <si>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</si>
  <si>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</si>
  <si>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</si>
  <si>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</si>
  <si>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</si>
  <si>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</si>
  <si>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</si>
  <si>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</si>
  <si>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</si>
  <si>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</si>
  <si>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</si>
  <si>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</si>
  <si>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</si>
  <si>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</si>
  <si>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</si>
  <si>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</si>
  <si>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</si>
  <si>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</si>
  <si>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</si>
  <si>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</si>
  <si>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</si>
  <si>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</si>
  <si>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</si>
  <si>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</si>
  <si>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</si>
  <si>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</si>
  <si>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</si>
  <si>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</si>
  <si>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</si>
  <si>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</si>
  <si>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</si>
  <si>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</si>
  <si>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</si>
  <si>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</si>
  <si>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</si>
  <si>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</si>
  <si>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</si>
  <si>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</si>
  <si>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부서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</si>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</sst>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0&quot;점&quot;"/>
    <numFmt numFmtId="179" formatCode="[Red][&gt;=120]\★0;[Blue][&gt;=100]\☆0;0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3">
    <dxf>
      <font>
        <color rgb="FFFFC000"/>
      </font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2B-40A3-AEFE-2239C8B5A8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</xdr:colOff>
      <xdr:row>7</xdr:row>
      <xdr:rowOff>30480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5CE0D98A-45FF-FA9B-EAC1-B59AABF1EF65}"/>
            </a:ext>
          </a:extLst>
        </xdr:cNvPr>
        <xdr:cNvSpPr/>
      </xdr:nvSpPr>
      <xdr:spPr>
        <a:xfrm>
          <a:off x="22860" y="1600200"/>
          <a:ext cx="1485900" cy="63246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22860</xdr:colOff>
      <xdr:row>7</xdr:row>
      <xdr:rowOff>7620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D75B3F52-83DC-3B8C-6535-F791B2DCFCBF}"/>
            </a:ext>
          </a:extLst>
        </xdr:cNvPr>
        <xdr:cNvSpPr/>
      </xdr:nvSpPr>
      <xdr:spPr>
        <a:xfrm>
          <a:off x="1531620" y="1577340"/>
          <a:ext cx="1485900" cy="65532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203.749640856484" backgroundQuery="1" createdVersion="8" refreshedVersion="8" minRefreshableVersion="3" recordCount="37" xr:uid="{7C989673-2A77-4643-B923-A9663D6E92E6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22339A1-E9CB-44A7-97BF-68C091C59AF9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8"/>
    <dataField name="평균 : 영어듣기" fld="3" subtotal="average" baseField="1" baseItem="0" numFmtId="178"/>
    <dataField name="평균 : 전산이론" fld="4" subtotal="average" baseField="1" baseItem="0" numFmtId="178"/>
    <dataField name="평균 : 전산실기" fld="5" subtotal="average" baseField="1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8C8F18-1814-4D69-BD1A-A44A95F2AD3A}" name="표1" displayName="표1" ref="A3:F13" totalsRowShown="0">
  <autoFilter ref="A3:F13" xr:uid="{168C8F18-1814-4D69-BD1A-A44A95F2AD3A}"/>
  <tableColumns count="6">
    <tableColumn id="1" xr3:uid="{C58D06C5-756D-4050-98CC-DD70B66EDAF4}" name="이름"/>
    <tableColumn id="2" xr3:uid="{31F539FB-2DCD-4722-AB9B-4A5001765064}" name="부서명"/>
    <tableColumn id="3" xr3:uid="{A9A54ECC-1E8D-47C7-B0AB-29F580187B97}" name="영어독해"/>
    <tableColumn id="4" xr3:uid="{2CDF1D90-53E4-485C-8B0F-75F1D7A19564}" name="영어듣기"/>
    <tableColumn id="5" xr3:uid="{FE04B2FB-5456-4E41-BB91-F46F6C81D8A9}" name="전산이론"/>
    <tableColumn id="6" xr3:uid="{1FE657BE-E1EF-486A-BFF6-A6FF7192DE33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4" sqref="J4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AND(AVERAGE(C4,D4,E4)&gt;=80,F4&gt;=G4)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2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G10" sqref="G10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173</v>
      </c>
      <c r="I2" s="3" t="s">
        <v>175</v>
      </c>
    </row>
    <row r="3" spans="1:9">
      <c r="A3" s="4">
        <v>2006</v>
      </c>
      <c r="B3" s="4">
        <v>2017</v>
      </c>
      <c r="C3" s="1">
        <f>COUNTIFS($D$20:$D$39,"&gt;="&amp;A3,$D$20:$D$39,"&lt;="&amp;B3)</f>
        <v>6</v>
      </c>
      <c r="E3" s="52">
        <f>DSUM($A$19:$I$39,$G$19,$H$2:$I$3)</f>
        <v>1200000</v>
      </c>
      <c r="F3" s="53"/>
      <c r="G3" s="54"/>
      <c r="H3" s="3" t="s">
        <v>174</v>
      </c>
      <c r="I3" s="3" t="s">
        <v>176</v>
      </c>
    </row>
    <row r="4" spans="1:9">
      <c r="A4" s="4">
        <v>2018</v>
      </c>
      <c r="B4" s="4">
        <v>2019</v>
      </c>
      <c r="C4" s="1">
        <f t="shared" ref="C4:C6" si="0">COUNTIFS($D$20:$D$39,"&gt;="&amp;A4,$D$20:$D$39,"&lt;="&amp;B4)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TRUNC(AVERAGE(IF($A$20:$A$39=$A10,$G$20:$G$39)),0)</f>
        <v>1333333</v>
      </c>
      <c r="E10" s="2" t="s">
        <v>30</v>
      </c>
      <c r="F10" s="6">
        <f t="array" ref="F10">SUM(IF((RIGHT($A$20:$A$39,2)=E10)*IFERROR(FIND("판매",$A$20:$A$39)&gt;=1,FALSE),$G$20:$G$39))</f>
        <v>4000000</v>
      </c>
    </row>
    <row r="11" spans="1:9">
      <c r="A11" s="1" t="s">
        <v>31</v>
      </c>
      <c r="B11" s="5">
        <f t="array" ref="B11">TRUNC(AVERAGE(IF($A$20:$A$39=$A11,$G$20:$G$39)),0)</f>
        <v>1250000</v>
      </c>
      <c r="E11" s="2" t="s">
        <v>32</v>
      </c>
      <c r="F11" s="6">
        <f t="array" ref="F11">SUM(IF((RIGHT($A$20:$A$39,2)=E11)*IFERROR(FIND("판매",$A$20:$A$39)&gt;=1,FALSE),$G$20:$G$39))</f>
        <v>5000000</v>
      </c>
    </row>
    <row r="12" spans="1:9">
      <c r="A12" s="1" t="s">
        <v>33</v>
      </c>
      <c r="B12" s="5">
        <f t="array" ref="B12">TRUNC(AVERAGE(IF($A$20:$A$39=$A12,$G$20:$G$39)),0)</f>
        <v>1266666</v>
      </c>
      <c r="E12" s="2" t="s">
        <v>34</v>
      </c>
      <c r="F12" s="6">
        <f t="array" ref="F12">SUM(IF((RIGHT($A$20:$A$39,2)=E12)*IFERROR(FIND("판매",$A$20:$A$39)&gt;=1,FALSE),$G$20:$G$39))</f>
        <v>3800000</v>
      </c>
    </row>
    <row r="13" spans="1:9">
      <c r="A13" s="1" t="s">
        <v>35</v>
      </c>
      <c r="B13" s="5">
        <f t="array" ref="B13">TRUNC(AVERAGE(IF($A$20:$A$39=$A13,$G$20:$G$39)),0)</f>
        <v>1137500</v>
      </c>
    </row>
    <row r="14" spans="1:9">
      <c r="A14" s="1" t="s">
        <v>36</v>
      </c>
      <c r="B14" s="5">
        <f t="array" ref="B14">TRUNC(AVERAGE(IF($A$20:$A$39=$A14,$G$20:$G$39)),0)</f>
        <v>1233333</v>
      </c>
    </row>
    <row r="15" spans="1:9">
      <c r="A15" s="1" t="s">
        <v>37</v>
      </c>
      <c r="B15" s="5">
        <f t="array" ref="B15">TRUNC(AVERAGE(IF($A$20:$A$39=$A15,$G$20:$G$39)),0)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UPPER(REPLACE($C20,2,0,RIGHT($D20,2)))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UPPER(REPLACE($C21,2,0,RIGHT($D21,2)))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367F2-DF19-434E-B45E-2259E0ED3918}">
  <sheetPr codeName="Sheet8"/>
  <dimension ref="A1:F13"/>
  <sheetViews>
    <sheetView workbookViewId="0">
      <selection activeCell="D18" sqref="D18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1" t="s">
        <v>186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182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183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184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185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B5" sqref="B5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39" t="s">
        <v>0</v>
      </c>
      <c r="B2" t="s">
        <v>177</v>
      </c>
    </row>
    <row r="4" spans="1:5">
      <c r="A4" s="39" t="s">
        <v>88</v>
      </c>
      <c r="B4" t="s">
        <v>178</v>
      </c>
      <c r="C4" t="s">
        <v>179</v>
      </c>
      <c r="D4" t="s">
        <v>180</v>
      </c>
      <c r="E4" t="s">
        <v>181</v>
      </c>
    </row>
    <row r="5" spans="1:5">
      <c r="A5" t="s">
        <v>95</v>
      </c>
      <c r="B5" s="40">
        <v>57.6</v>
      </c>
      <c r="C5" s="40">
        <v>50</v>
      </c>
      <c r="D5" s="40">
        <v>71</v>
      </c>
      <c r="E5" s="40">
        <v>96</v>
      </c>
    </row>
    <row r="6" spans="1:5">
      <c r="A6" t="s">
        <v>111</v>
      </c>
      <c r="B6" s="40">
        <v>57.333333333333336</v>
      </c>
      <c r="C6" s="40">
        <v>54</v>
      </c>
      <c r="D6" s="40">
        <v>89.166666666666671</v>
      </c>
      <c r="E6" s="40">
        <v>91.666666666666671</v>
      </c>
    </row>
    <row r="7" spans="1:5">
      <c r="A7" t="s">
        <v>98</v>
      </c>
      <c r="B7" s="40">
        <v>44</v>
      </c>
      <c r="C7" s="40">
        <v>47</v>
      </c>
      <c r="D7" s="40">
        <v>77.5</v>
      </c>
      <c r="E7" s="40">
        <v>91.25</v>
      </c>
    </row>
    <row r="8" spans="1:5">
      <c r="A8" t="s">
        <v>101</v>
      </c>
      <c r="B8" s="40">
        <v>56</v>
      </c>
      <c r="C8" s="40">
        <v>62.285714285714285</v>
      </c>
      <c r="D8" s="40">
        <v>90</v>
      </c>
      <c r="E8" s="40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L8" sqref="L8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2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정수입력" prompt="0~100에 해당하는 숫자만 입력 가능" sqref="D4:H17" xr:uid="{AC4ECF6D-EFBF-453C-BC5F-FF9DB7F91ACC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L12" sqref="L12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F1" sqref="F1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57" t="s">
        <v>132</v>
      </c>
      <c r="B1" s="58"/>
      <c r="C1" s="58"/>
      <c r="D1" s="5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43">
        <v>120</v>
      </c>
      <c r="C3" s="44">
        <v>108</v>
      </c>
      <c r="D3" s="19">
        <f>C3/B3</f>
        <v>0.9</v>
      </c>
    </row>
    <row r="4" spans="1:4">
      <c r="A4" s="20" t="s">
        <v>138</v>
      </c>
      <c r="B4" s="45">
        <v>140</v>
      </c>
      <c r="C4" s="46">
        <v>77</v>
      </c>
      <c r="D4" s="21">
        <f>C4/B4</f>
        <v>0.55000000000000004</v>
      </c>
    </row>
    <row r="5" spans="1:4">
      <c r="A5" s="20" t="s">
        <v>139</v>
      </c>
      <c r="B5" s="45">
        <v>115</v>
      </c>
      <c r="C5" s="46">
        <v>125</v>
      </c>
      <c r="D5" s="21">
        <f>C5/B5</f>
        <v>1.0869565217391304</v>
      </c>
    </row>
    <row r="6" spans="1:4" ht="18" thickBot="1">
      <c r="A6" s="22" t="s">
        <v>140</v>
      </c>
      <c r="B6" s="47">
        <v>90</v>
      </c>
      <c r="C6" s="48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E12" sqref="E12"/>
    </sheetView>
  </sheetViews>
  <sheetFormatPr defaultRowHeight="17.399999999999999"/>
  <sheetData>
    <row r="1" spans="1:8">
      <c r="A1" t="s">
        <v>141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하연 김</cp:lastModifiedBy>
  <dcterms:created xsi:type="dcterms:W3CDTF">2023-05-11T11:47:16Z</dcterms:created>
  <dcterms:modified xsi:type="dcterms:W3CDTF">2026-06-30T10:09:25Z</dcterms:modified>
</cp:coreProperties>
</file>