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3 기본모의고사\"/>
    </mc:Choice>
  </mc:AlternateContent>
  <xr:revisionPtr revIDLastSave="0" documentId="13_ncr:1_{5434C987-FEEE-4F04-AD7A-37078A2FE7D3}" xr6:coauthVersionLast="47" xr6:coauthVersionMax="47" xr10:uidLastSave="{00000000-0000-0000-0000-000000000000}"/>
  <bookViews>
    <workbookView xWindow="-108" yWindow="-108" windowWidth="23256" windowHeight="12456" tabRatio="765" activeTab="7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B11" i="2" l="1" a="1"/>
  <c r="B11" i="2"/>
  <c r="B12" i="2" a="1"/>
  <c r="B12" i="2" s="1"/>
  <c r="B13" i="2" a="1"/>
  <c r="B13" i="2" s="1"/>
  <c r="B14" i="2" a="1"/>
  <c r="B14" i="2" s="1"/>
  <c r="B15" i="2" a="1"/>
  <c r="B15" i="2"/>
  <c r="B10" i="2" a="1"/>
  <c r="B10" i="2" s="1"/>
  <c r="F21" i="2" a="1"/>
  <c r="F21" i="2" s="1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/>
  <c r="F36" i="2" a="1"/>
  <c r="F36" i="2" s="1"/>
  <c r="F37" i="2" a="1"/>
  <c r="F37" i="2" s="1"/>
  <c r="F38" i="2" a="1"/>
  <c r="F38" i="2" s="1"/>
  <c r="F39" i="2" a="1"/>
  <c r="F39" i="2" s="1"/>
  <c r="F20" i="2" a="1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E3" i="2"/>
  <c r="C4" i="2"/>
  <c r="C5" i="2"/>
  <c r="C6" i="2"/>
  <c r="C3" i="2"/>
  <c r="A34" i="1"/>
  <c r="D3" i="6"/>
  <c r="D4" i="6"/>
  <c r="D5" i="6"/>
  <c r="D6" i="6"/>
  <c r="I33" i="2" a="1"/>
  <c r="I31" i="2" a="1"/>
  <c r="I20" i="2" a="1"/>
  <c r="I37" i="2" a="1"/>
  <c r="I35" i="2" a="1"/>
  <c r="I30" i="2" a="1"/>
  <c r="I26" i="2" a="1"/>
  <c r="I39" i="2" a="1"/>
  <c r="I34" i="2" a="1"/>
  <c r="I28" i="2" a="1"/>
  <c r="I21" i="2" a="1"/>
  <c r="I38" i="2" a="1"/>
  <c r="I32" i="2" a="1"/>
  <c r="I24" i="2" a="1"/>
  <c r="I25" i="2" a="1"/>
  <c r="I23" i="2" a="1"/>
  <c r="I36" i="2" a="1"/>
  <c r="I29" i="2" a="1"/>
  <c r="I27" i="2" a="1"/>
  <c r="I22" i="2" a="1"/>
  <c r="I22" i="2" l="1"/>
  <c r="I36" i="2"/>
  <c r="I32" i="2"/>
  <c r="I28" i="2"/>
  <c r="I24" i="2"/>
  <c r="I39" i="2"/>
  <c r="I35" i="2"/>
  <c r="I31" i="2"/>
  <c r="I27" i="2"/>
  <c r="I23" i="2"/>
  <c r="I38" i="2"/>
  <c r="I34" i="2"/>
  <c r="I30" i="2"/>
  <c r="I26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97C1BC-DE72-4E8B-AAEF-227EFE639650}" name="MS Access Database_Query" type="1" refreshedVersion="8" background="1">
    <dbPr connection="DSN=MS Access Database;DBQ=C:\Users\user\Desktop\2026기본서_컴활1급실기\01 엑셀\03 기본모의고사\성적.accdb;DefaultDir=C:\Users\user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<sst xmlns="http://schemas.openxmlformats.org/spreadsheetml/2006/main" count="282" uniqueCount="191">
  <si>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</si>
  <si>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</si>
  <si>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</si>
  <si>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</si>
  <si>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</si>
  <si>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</si>
  <si>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</si>
  <si>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</si>
  <si>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</si>
  <si>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</si>
  <si>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</si>
  <si>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</si>
  <si>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</si>
  <si>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</si>
  <si>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</si>
  <si>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</si>
  <si>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</si>
  <si>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</si>
  <si>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</si>
  <si>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</si>
  <si>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</si>
  <si>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</si>
  <si>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</si>
  <si>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</si>
  <si>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</si>
  <si>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</si>
  <si>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</si>
  <si>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</si>
  <si>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</si>
  <si>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</si>
  <si>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</si>
  <si>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</si>
  <si>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</si>
  <si>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</si>
  <si>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</si>
  <si>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</si>
  <si>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</si>
  <si>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</si>
  <si>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</si>
  <si>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</si>
  <si>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</si>
  <si>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</si>
  <si>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</si>
  <si>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</si>
  <si>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</si>
  <si>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</si>
  <si>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</si>
  <si>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</si>
  <si>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</si>
  <si>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</si>
  <si>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</si>
  <si>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</si>
  <si>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</si>
  <si>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</si>
  <si>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</si>
  <si>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</si>
  <si>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</si>
  <si>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</si>
  <si>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</si>
  <si>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</si>
  <si>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</si>
  <si>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</si>
  <si>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</si>
  <si>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</si>
  <si>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</si>
  <si>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</si>
  <si>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</si>
  <si>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</si>
  <si>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</si>
  <si>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</si>
  <si>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</si>
  <si>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</si>
  <si>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</si>
  <si>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</si>
  <si>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</si>
  <si>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</si>
  <si>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</si>
  <si>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</si>
  <si>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</si>
  <si>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</si>
  <si>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</si>
  <si>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</si>
  <si>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</si>
  <si>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</si>
  <si>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</si>
  <si>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</si>
  <si>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</si>
  <si>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</si>
  <si>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</si>
  <si>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</si>
  <si>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</si>
  <si>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</si>
  <si>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</si>
  <si>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</si>
  <si>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</si>
  <si>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</si>
  <si>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</si>
  <si>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</si>
  <si>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</si>
  <si>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</si>
  <si>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</si>
  <si>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</si>
  <si>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</si>
  <si>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</si>
  <si>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</si>
  <si>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</si>
  <si>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</si>
  <si>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</si>
  <si>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</si>
  <si>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</si>
  <si>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</si>
  <si>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</si>
  <si>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</si>
  <si>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</si>
  <si>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</si>
  <si>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</si>
  <si>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</si>
  <si>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</si>
  <si>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</si>
  <si>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</si>
  <si>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</si>
  <si>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</si>
  <si>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</si>
  <si>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</si>
  <si>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</si>
  <si>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</si>
  <si>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</si>
  <si>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</si>
  <si>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</si>
  <si>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</si>
  <si>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</si>
  <si>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</si>
  <si>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</si>
  <si>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</si>
  <si>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</si>
  <si>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</si>
  <si>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</si>
  <si>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</si>
  <si>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</si>
  <si>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</si>
  <si>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</si>
  <si>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</si>
  <si>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콘도명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</si>
  <si>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</si>
  <si>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</si>
  <si>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</si>
  <si>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</si>
  <si>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</si>
  <si>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</si>
  <si>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</si>
  <si>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</si>
  <si>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</si>
  <si>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</si>
  <si>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</si>
  <si>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</si>
  <si>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</si>
  <si>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</si>
  <si>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</si>
  <si>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</si>
  <si>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</si>
  <si>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</si>
  <si>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</si>
  <si>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</si>
  <si>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</si>
  <si>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</si>
  <si>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</si>
  <si>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</si>
  <si>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</si>
  <si>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</si>
  <si>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</si>
  <si>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</si>
  <si>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</si>
  <si>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</si>
  <si>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</si>
  <si>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</si>
  <si>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</si>
  <si>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</si>
  <si>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</si>
  <si>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</si>
  <si>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</si>
  <si>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</si>
  <si>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</si>
  <si>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</si>
  <si>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</si>
  <si>
    <t/>
  </si>
  <si>
    <t>컴활합격</t>
  </si>
  <si>
    <t>고객번호</t>
    <phoneticPr fontId="2" type="noConversion"/>
  </si>
  <si>
    <t>콘도명</t>
    <phoneticPr fontId="2" type="noConversion"/>
  </si>
  <si>
    <t>이용일수</t>
    <phoneticPr fontId="2" type="noConversion"/>
  </si>
  <si>
    <t>사용요금</t>
    <phoneticPr fontId="2" type="noConversion"/>
  </si>
  <si>
    <t>한성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</si>
</sst>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81" formatCode="[Red][&gt;=120]&quot;★&quot;* 0;[Blue][&gt;=100]&quot;☆&quot;* 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9" fontId="0" fillId="0" borderId="5" xfId="3" applyNumberFormat="1" applyFont="1" applyBorder="1">
      <alignment vertical="center"/>
    </xf>
    <xf numFmtId="9" fontId="0" fillId="0" borderId="8" xfId="3" applyNumberFormat="1" applyFont="1" applyBorder="1">
      <alignment vertical="center"/>
    </xf>
    <xf numFmtId="9" fontId="0" fillId="0" borderId="2" xfId="3" applyNumberFormat="1" applyFont="1" applyBorder="1">
      <alignment vertical="center"/>
    </xf>
    <xf numFmtId="181" fontId="0" fillId="0" borderId="3" xfId="0" applyNumberFormat="1" applyBorder="1">
      <alignment vertical="center"/>
    </xf>
    <xf numFmtId="181" fontId="0" fillId="0" borderId="4" xfId="0" applyNumberFormat="1" applyBorder="1">
      <alignment vertical="center"/>
    </xf>
    <xf numFmtId="181" fontId="0" fillId="0" borderId="6" xfId="0" applyNumberFormat="1" applyBorder="1">
      <alignment vertical="center"/>
    </xf>
    <xf numFmtId="181" fontId="0" fillId="0" borderId="7" xfId="0" applyNumberFormat="1" applyBorder="1">
      <alignment vertical="center"/>
    </xf>
    <xf numFmtId="181" fontId="0" fillId="0" borderId="9" xfId="0" applyNumberFormat="1" applyBorder="1">
      <alignment vertical="center"/>
    </xf>
    <xf numFmtId="181" fontId="0" fillId="0" borderId="1" xfId="0" applyNumberFormat="1" applyBorder="1">
      <alignment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12"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ont>
        <color rgb="FFFFC000"/>
      </font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2B-40A3-AEFE-2239C8B5A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7</xdr:row>
      <xdr:rowOff>30480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5CE0D98A-45FF-FA9B-EAC1-B59AABF1EF65}"/>
            </a:ext>
          </a:extLst>
        </xdr:cNvPr>
        <xdr:cNvSpPr/>
      </xdr:nvSpPr>
      <xdr:spPr>
        <a:xfrm>
          <a:off x="22860" y="1600200"/>
          <a:ext cx="1485900" cy="63246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22860</xdr:colOff>
      <xdr:row>7</xdr:row>
      <xdr:rowOff>7620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D75B3F52-83DC-3B8C-6535-F791B2DCFCBF}"/>
            </a:ext>
          </a:extLst>
        </xdr:cNvPr>
        <xdr:cNvSpPr/>
      </xdr:nvSpPr>
      <xdr:spPr>
        <a:xfrm>
          <a:off x="1531620" y="1577340"/>
          <a:ext cx="1485900" cy="65532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03.749640856484" backgroundQuery="1" createdVersion="8" refreshedVersion="8" minRefreshableVersion="3" recordCount="37" xr:uid="{7C989673-2A77-4643-B923-A9663D6E92E6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2339A1-E9CB-44A7-97BF-68C091C59AF9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8C8F18-1814-4D69-BD1A-A44A95F2AD3A}" name="표1" displayName="표1" ref="A3:F13" totalsRowShown="0">
  <autoFilter ref="A3:F13" xr:uid="{168C8F18-1814-4D69-BD1A-A44A95F2AD3A}"/>
  <tableColumns count="6">
    <tableColumn id="1" xr3:uid="{C58D06C5-756D-4050-98CC-DD70B66EDAF4}" name="이름"/>
    <tableColumn id="2" xr3:uid="{31F539FB-2DCD-4722-AB9B-4A5001765064}" name="부서명"/>
    <tableColumn id="3" xr3:uid="{A9A54ECC-1E8D-47C7-B0AB-29F580187B97}" name="영어독해"/>
    <tableColumn id="4" xr3:uid="{2CDF1D90-53E4-485C-8B0F-75F1D7A19564}" name="영어듣기"/>
    <tableColumn id="5" xr3:uid="{FE04B2FB-5456-4E41-BB91-F46F6C81D8A9}" name="전산이론"/>
    <tableColumn id="6" xr3:uid="{1FE657BE-E1EF-486A-BFF6-A6FF7192DE33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4" sqref="J4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165</v>
      </c>
    </row>
    <row r="3" spans="1:18">
      <c r="A3" s="1" t="s">
        <v>166</v>
      </c>
      <c r="B3" s="1" t="s">
        <v>167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152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153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154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155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156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157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160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161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162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163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164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158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159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169</v>
      </c>
    </row>
    <row r="34" spans="1:7">
      <c r="A34" t="b">
        <f>AND(AVERAGE(C4,D4,E4)&gt;=80,F4&gt;=G4)</f>
        <v>0</v>
      </c>
    </row>
    <row r="36" spans="1:7">
      <c r="A36" s="1" t="s">
        <v>166</v>
      </c>
      <c r="B36" s="1" t="s">
        <v>167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152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161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163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11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7" zoomScaleNormal="100" workbookViewId="0">
      <selection activeCell="I11" sqref="I11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0" t="s">
        <v>168</v>
      </c>
      <c r="F2" s="41"/>
      <c r="G2" s="42"/>
      <c r="H2" s="3" t="s">
        <v>170</v>
      </c>
      <c r="I2" s="3" t="s">
        <v>172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43">
        <f>DSUM($A$19:$I$39,$G$19,$H$2:$I$3)</f>
        <v>1200000</v>
      </c>
      <c r="F3" s="44"/>
      <c r="G3" s="45"/>
      <c r="H3" s="3" t="s">
        <v>171</v>
      </c>
      <c r="I3" s="3" t="s">
        <v>173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>
        <f t="array" ref="F10">SUM(IF((RIGHT($A$20:$A$39,2)=E10)*IFERROR(FIND("판매",$A$20:$A$39)&gt;=1,FALSE),$G$20:$G$39))</f>
        <v>4000000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>
        <f t="array" ref="F11">SUM(IF((RIGHT($A$20:$A$39,2)=E11)*IFERROR(FIND("판매",$A$20:$A$39)&gt;=1,FALSE),$G$20:$G$39))</f>
        <v>5000000</v>
      </c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UPPER(REPLACE($C20,2,0,RIGHT($D20,2)))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UPPER(REPLACE($C21,2,0,RIGHT($D21,2)))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367F2-DF19-434E-B45E-2259E0ED3918}">
  <sheetPr codeName="Sheet8"/>
  <dimension ref="A1:F13"/>
  <sheetViews>
    <sheetView workbookViewId="0">
      <selection activeCell="I7" sqref="I7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38" t="s">
        <v>183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179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180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181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182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A5" sqref="A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6" t="s">
        <v>0</v>
      </c>
      <c r="B2" t="s">
        <v>174</v>
      </c>
    </row>
    <row r="4" spans="1:5">
      <c r="A4" s="36" t="s">
        <v>88</v>
      </c>
      <c r="B4" t="s">
        <v>175</v>
      </c>
      <c r="C4" t="s">
        <v>176</v>
      </c>
      <c r="D4" t="s">
        <v>177</v>
      </c>
      <c r="E4" t="s">
        <v>178</v>
      </c>
    </row>
    <row r="5" spans="1:5">
      <c r="A5" t="s">
        <v>95</v>
      </c>
      <c r="B5" s="37">
        <v>57.6</v>
      </c>
      <c r="C5" s="37">
        <v>50</v>
      </c>
      <c r="D5" s="37">
        <v>71</v>
      </c>
      <c r="E5" s="37">
        <v>96</v>
      </c>
    </row>
    <row r="6" spans="1:5">
      <c r="A6" t="s">
        <v>111</v>
      </c>
      <c r="B6" s="37">
        <v>57.333333333333336</v>
      </c>
      <c r="C6" s="37">
        <v>54</v>
      </c>
      <c r="D6" s="37">
        <v>89.166666666666671</v>
      </c>
      <c r="E6" s="37">
        <v>91.666666666666671</v>
      </c>
    </row>
    <row r="7" spans="1:5">
      <c r="A7" t="s">
        <v>98</v>
      </c>
      <c r="B7" s="37">
        <v>44</v>
      </c>
      <c r="C7" s="37">
        <v>47</v>
      </c>
      <c r="D7" s="37">
        <v>77.5</v>
      </c>
      <c r="E7" s="37">
        <v>91.25</v>
      </c>
    </row>
    <row r="8" spans="1:5">
      <c r="A8" t="s">
        <v>101</v>
      </c>
      <c r="B8" s="37">
        <v>56</v>
      </c>
      <c r="C8" s="37">
        <v>62.285714285714285</v>
      </c>
      <c r="D8" s="37">
        <v>90</v>
      </c>
      <c r="E8" s="3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J6" sqref="J6"/>
    </sheetView>
  </sheetViews>
  <sheetFormatPr defaultRowHeight="17.399999999999999"/>
  <cols>
    <col min="4" max="8" width="9.8984375" customWidth="1"/>
  </cols>
  <sheetData>
    <row r="2" spans="1:8">
      <c r="A2" s="46" t="s">
        <v>0</v>
      </c>
      <c r="B2" s="46" t="s">
        <v>88</v>
      </c>
      <c r="C2" s="46" t="s">
        <v>43</v>
      </c>
      <c r="D2" s="46" t="s">
        <v>150</v>
      </c>
      <c r="E2" s="46"/>
      <c r="F2" s="46"/>
      <c r="G2" s="46"/>
      <c r="H2" s="46"/>
    </row>
    <row r="3" spans="1:8">
      <c r="A3" s="46"/>
      <c r="B3" s="46"/>
      <c r="C3" s="46"/>
      <c r="D3" s="34" t="s">
        <v>89</v>
      </c>
      <c r="E3" s="34" t="s">
        <v>90</v>
      </c>
      <c r="F3" s="34" t="s">
        <v>91</v>
      </c>
      <c r="G3" s="34" t="s">
        <v>92</v>
      </c>
      <c r="H3" s="34" t="s">
        <v>93</v>
      </c>
    </row>
    <row r="4" spans="1:8">
      <c r="A4" s="31" t="s">
        <v>94</v>
      </c>
      <c r="B4" s="32" t="s">
        <v>95</v>
      </c>
      <c r="C4" s="32" t="s">
        <v>96</v>
      </c>
      <c r="D4" s="11">
        <v>70</v>
      </c>
      <c r="E4" s="11">
        <v>52</v>
      </c>
      <c r="F4" s="11">
        <v>64</v>
      </c>
      <c r="G4" s="11">
        <v>92</v>
      </c>
      <c r="H4" s="33">
        <v>8</v>
      </c>
    </row>
    <row r="5" spans="1:8">
      <c r="A5" s="25" t="s">
        <v>112</v>
      </c>
      <c r="B5" s="24" t="s">
        <v>95</v>
      </c>
      <c r="C5" s="24" t="s">
        <v>96</v>
      </c>
      <c r="D5" s="26">
        <v>90</v>
      </c>
      <c r="E5" s="26">
        <v>68</v>
      </c>
      <c r="F5" s="26">
        <v>72</v>
      </c>
      <c r="G5" s="26">
        <v>69</v>
      </c>
      <c r="H5" s="27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14">
      <c r="A17" s="39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  <row r="19" spans="1:14">
      <c r="N19" t="s">
        <v>151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0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AC4ECF6D-EFBF-453C-BC5F-FF9DB7F91AC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L12" sqref="L12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47" t="s">
        <v>114</v>
      </c>
      <c r="C1" s="47"/>
      <c r="D1" s="47"/>
      <c r="E1" s="47"/>
      <c r="F1" s="47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I3" sqref="I3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6" ht="18" thickBot="1">
      <c r="A1" s="48" t="s">
        <v>132</v>
      </c>
      <c r="B1" s="49"/>
      <c r="C1" s="49"/>
      <c r="D1" s="50"/>
      <c r="F1" t="s">
        <v>185</v>
      </c>
    </row>
    <row r="2" spans="1:6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54">
        <v>120</v>
      </c>
      <c r="C3" s="55">
        <v>108</v>
      </c>
      <c r="D3" s="51">
        <f>C3/B3</f>
        <v>0.9</v>
      </c>
    </row>
    <row r="4" spans="1:6">
      <c r="A4" s="19" t="s">
        <v>138</v>
      </c>
      <c r="B4" s="56">
        <v>140</v>
      </c>
      <c r="C4" s="57">
        <v>77</v>
      </c>
      <c r="D4" s="52">
        <f>C4/B4</f>
        <v>0.55000000000000004</v>
      </c>
    </row>
    <row r="5" spans="1:6">
      <c r="A5" s="19" t="s">
        <v>139</v>
      </c>
      <c r="B5" s="56">
        <v>115</v>
      </c>
      <c r="C5" s="57">
        <v>125</v>
      </c>
      <c r="D5" s="52">
        <f>C5/B5</f>
        <v>1.0869565217391304</v>
      </c>
    </row>
    <row r="6" spans="1:6" ht="18" thickBot="1">
      <c r="A6" s="20" t="s">
        <v>140</v>
      </c>
      <c r="B6" s="58">
        <v>90</v>
      </c>
      <c r="C6" s="59">
        <v>72</v>
      </c>
      <c r="D6" s="53">
        <f>C6/B6</f>
        <v>0.8</v>
      </c>
    </row>
  </sheetData>
  <mergeCells count="1">
    <mergeCell ref="A1:D1"/>
  </mergeCells>
  <phoneticPr fontId="2" type="noConversion"/>
  <conditionalFormatting sqref="D3:D6">
    <cfRule type="cellIs" dxfId="9" priority="10" operator="greaterThanOrEqual">
      <formula>1</formula>
    </cfRule>
    <cfRule type="cellIs" dxfId="8" priority="9" operator="greaterThanOrEqual">
      <formula>1</formula>
    </cfRule>
    <cfRule type="cellIs" dxfId="7" priority="8" operator="greaterThanOrEqual">
      <formula>1</formula>
    </cfRule>
    <cfRule type="cellIs" dxfId="6" priority="7" operator="greaterThanOrEqual">
      <formula>1</formula>
    </cfRule>
    <cfRule type="cellIs" dxfId="5" priority="6" operator="greaterThanOrEqual">
      <formula>1</formula>
    </cfRule>
    <cfRule type="cellIs" dxfId="4" priority="5" operator="greaterThanOrEqual">
      <formula>1</formula>
    </cfRule>
    <cfRule type="cellIs" dxfId="3" priority="4" operator="greaterThanOrEqual">
      <formula>1</formula>
    </cfRule>
    <cfRule type="cellIs" dxfId="2" priority="3" operator="greaterThanOrEqual">
      <formula>1</formula>
    </cfRule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tabSelected="1" workbookViewId="0">
      <selection activeCell="B11" sqref="B11"/>
    </sheetView>
  </sheetViews>
  <sheetFormatPr defaultRowHeight="17.399999999999999"/>
  <sheetData>
    <row r="1" spans="1:8">
      <c r="A1" t="s">
        <v>141</v>
      </c>
    </row>
    <row r="3" spans="1:8">
      <c r="A3" s="21" t="s">
        <v>186</v>
      </c>
      <c r="B3" s="21" t="s">
        <v>187</v>
      </c>
      <c r="C3" s="21" t="s">
        <v>188</v>
      </c>
      <c r="D3" s="21" t="s">
        <v>189</v>
      </c>
      <c r="G3" s="21" t="s">
        <v>142</v>
      </c>
      <c r="H3" s="21" t="s">
        <v>143</v>
      </c>
    </row>
    <row r="4" spans="1:8">
      <c r="A4">
        <v>1</v>
      </c>
      <c r="B4" t="s">
        <v>144</v>
      </c>
      <c r="C4">
        <v>10</v>
      </c>
      <c r="D4" s="22">
        <v>130000</v>
      </c>
      <c r="G4" t="s">
        <v>145</v>
      </c>
      <c r="H4">
        <v>15000</v>
      </c>
    </row>
    <row r="5" spans="1:8">
      <c r="A5">
        <v>2</v>
      </c>
      <c r="B5" t="s">
        <v>146</v>
      </c>
      <c r="C5">
        <v>8</v>
      </c>
      <c r="D5" s="22">
        <v>88000</v>
      </c>
      <c r="G5" t="s">
        <v>147</v>
      </c>
      <c r="H5">
        <v>14000</v>
      </c>
    </row>
    <row r="6" spans="1:8" ht="16.8" customHeight="1">
      <c r="B6" t="s">
        <v>184</v>
      </c>
      <c r="D6" s="22"/>
      <c r="G6" t="s">
        <v>144</v>
      </c>
      <c r="H6">
        <v>13000</v>
      </c>
    </row>
    <row r="7" spans="1:8" ht="16.8" customHeight="1">
      <c r="A7">
        <v>55</v>
      </c>
      <c r="B7" t="s">
        <v>190</v>
      </c>
      <c r="C7">
        <v>3</v>
      </c>
      <c r="D7">
        <v>3</v>
      </c>
      <c r="G7" t="s">
        <v>148</v>
      </c>
      <c r="H7">
        <v>12000</v>
      </c>
    </row>
    <row r="8" spans="1:8" ht="16.8" customHeight="1">
      <c r="G8" t="s">
        <v>146</v>
      </c>
      <c r="H8">
        <v>11000</v>
      </c>
    </row>
    <row r="9" spans="1:8">
      <c r="G9" t="s">
        <v>149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하연 김</cp:lastModifiedBy>
  <dcterms:created xsi:type="dcterms:W3CDTF">2023-05-11T11:47:16Z</dcterms:created>
  <dcterms:modified xsi:type="dcterms:W3CDTF">2026-06-30T11:12:57Z</dcterms:modified>
</cp:coreProperties>
</file>