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lfuf\OneDrive\바탕 화면\"/>
    </mc:Choice>
  </mc:AlternateContent>
  <xr:revisionPtr revIDLastSave="0" documentId="8_{5604BEDE-AD74-43A1-9C73-4B2718F1D449}" xr6:coauthVersionLast="47" xr6:coauthVersionMax="47" xr10:uidLastSave="{00000000-0000-0000-0000-000000000000}"/>
  <bookViews>
    <workbookView xWindow="-98" yWindow="-98" windowWidth="21795" windowHeight="12975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<sst xmlns="http://schemas.openxmlformats.org/spreadsheetml/2006/main" count="430" uniqueCount="299">
  <si>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</si>
  <si>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</si>
  <si>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</si>
  <si>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</si>
  <si>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</si>
  <si>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</si>
  <si>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</si>
  <si>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</si>
  <si>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</si>
  <si>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</si>
  <si>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</si>
  <si>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</si>
  <si>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</si>
  <si>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</si>
  <si>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</si>
  <si>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</si>
  <si>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</si>
  <si>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</si>
  <si>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</si>
  <si>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</si>
  <si>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</si>
  <si>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</si>
  <si>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</si>
  <si>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</si>
  <si>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</si>
  <si>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</si>
  <si>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</si>
  <si>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</si>
  <si>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</si>
  <si>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</si>
  <si>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</si>
  <si>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</si>
  <si>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</si>
  <si>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</si>
  <si>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</si>
  <si>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</si>
  <si>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</si>
  <si>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</si>
  <si>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</si>
  <si>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</si>
  <si>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</si>
  <si>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</si>
  <si>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</si>
  <si>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</si>
  <si>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</si>
  <si>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</si>
  <si>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</si>
  <si>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</si>
  <si>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</si>
  <si>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</si>
  <si>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</si>
  <si>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</si>
  <si>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</si>
  <si>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</si>
  <si>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</si>
  <si>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</si>
  <si>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</si>
  <si>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</si>
  <si>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</si>
  <si>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</si>
  <si>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</si>
  <si>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</si>
  <si>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</si>
  <si>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</si>
  <si>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</si>
  <si>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</si>
  <si>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</si>
  <si>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</si>
  <si>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</si>
  <si>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</si>
  <si>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</si>
  <si>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</si>
  <si>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</si>
  <si>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</si>
  <si>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</si>
  <si>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</si>
  <si>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</si>
  <si>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</si>
  <si>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</si>
  <si>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</si>
  <si>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</si>
  <si>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</si>
  <si>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</si>
  <si>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</si>
  <si>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</si>
  <si>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</si>
  <si>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</si>
  <si>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</si>
  <si>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</si>
  <si>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</si>
  <si>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</si>
  <si>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</si>
  <si>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</si>
  <si>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</si>
  <si>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</si>
  <si>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</si>
  <si>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</si>
  <si>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</si>
  <si>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</si>
  <si>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</si>
  <si>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</si>
  <si>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</si>
  <si>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</si>
  <si>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</si>
  <si>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</si>
  <si>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</si>
  <si>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</si>
  <si>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</si>
  <si>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</si>
  <si>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</si>
  <si>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</si>
  <si>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</si>
  <si>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</si>
  <si>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</si>
  <si>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</si>
  <si>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</si>
  <si>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</si>
  <si>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</si>
  <si>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</si>
  <si>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</si>
  <si>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</si>
  <si>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</si>
  <si>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</si>
  <si>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</si>
  <si>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</si>
  <si>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</si>
  <si>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</si>
  <si>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</si>
  <si>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</si>
  <si>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</si>
  <si>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</si>
  <si>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</si>
  <si>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</si>
  <si>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</si>
  <si>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</si>
  <si>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</si>
  <si>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</si>
  <si>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</si>
  <si>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</si>
  <si>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</si>
  <si>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</si>
  <si>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</si>
  <si>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</si>
  <si>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</si>
  <si>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</si>
  <si>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</si>
  <si>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</si>
  <si>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</si>
  <si>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</si>
  <si>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</si>
  <si>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</si>
  <si>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</si>
  <si>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</si>
  <si>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</si>
  <si>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</si>
  <si>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</si>
  <si>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</si>
  <si>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</si>
  <si>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</si>
  <si>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</si>
  <si>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</si>
  <si>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</si>
  <si>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</si>
  <si>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</si>
  <si>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</si>
  <si>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</si>
  <si>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</si>
  <si>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</si>
  <si>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</si>
  <si>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</si>
  <si>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</si>
  <si>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</si>
  <si>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</si>
  <si>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</si>
  <si>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</si>
  <si>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</si>
  <si>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</si>
  <si>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</si>
  <si>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</si>
  <si>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</si>
  <si>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</si>
  <si>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</si>
  <si>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</si>
  <si>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</si>
  <si>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</si>
  <si>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</si>
  <si>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</si>
  <si>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</si>
  <si>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</si>
  <si>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</si>
  <si>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</si>
  <si>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</si>
  <si>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</si>
  <si>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</si>
  <si>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</si>
  <si>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</si>
  <si>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</si>
  <si>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</si>
  <si>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</si>
  <si>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</si>
  <si>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</si>
  <si>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</si>
  <si>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</si>
  <si>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</si>
  <si>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</si>
  <si>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</si>
  <si>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</si>
  <si>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</si>
  <si>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</si>
  <si>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</si>
  <si>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</si>
  <si>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</si>
  <si>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</si>
  <si>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</si>
  <si>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</si>
  <si>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</si>
  <si>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</si>
  <si>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</si>
  <si>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</si>
  <si>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</si>
  <si>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</si>
  <si>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</si>
  <si>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</si>
  <si>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</si>
  <si>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</si>
  <si>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</si>
  <si>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</si>
  <si>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</si>
  <si>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</si>
  <si>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</si>
  <si>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</si>
  <si>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</si>
  <si>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</si>
  <si>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</si>
  <si>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</si>
  <si>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</si>
  <si>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</si>
  <si>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</si>
  <si>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</si>
  <si>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</si>
  <si>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</si>
  <si>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</si>
  <si>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</si>
  <si>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</si>
  <si>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</si>
  <si>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</si>
  <si>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</si>
  <si>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</si>
  <si>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</si>
  <si>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</si>
  <si>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</si>
  <si>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</si>
  <si>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</si>
  <si>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</si>
  <si>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</si>
  <si>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</si>
  <si>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</si>
  <si>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</si>
  <si>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</si>
  <si>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</si>
  <si>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</si>
  <si>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</si>
  <si>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</si>
  <si>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</si>
  <si>
    <t>P.E(Polyethlene)</t>
    <phoneticPr fontId="1" type="noConversion"/>
  </si>
  <si>
    <t>C.C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</si>
  <si>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</si>
  <si>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</si>
  <si>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</si>
  <si>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</si>
  <si>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</si>
  <si>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</si>
  <si>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</si>
  <si>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</si>
  <si>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</si>
  <si>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</si>
  <si>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</si>
  <si>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</si>
  <si>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</si>
  <si>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</si>
  <si>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</si>
  <si>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</si>
  <si>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</si>
  <si>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</si>
  <si>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</si>
  <si>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</si>
  <si>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</si>
  <si>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</si>
  <si>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</si>
  <si>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</si>
  <si>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</si>
  <si>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</si>
  <si>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</si>
  <si>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</si>
  <si>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</si>
  <si>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구매실적</t>
    <phoneticPr fontId="1" type="noConversion"/>
  </si>
  <si>
    <t>서초</t>
    <phoneticPr fontId="1" type="noConversion"/>
  </si>
  <si>
    <t>강남</t>
    <phoneticPr fontId="1" type="noConversion"/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</si>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</sst>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1" formatCode="0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0-4787-9110-5207E081E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13C0983-3708-97AA-F732-8331DE0D5A3C}"/>
            </a:ext>
          </a:extLst>
        </xdr:cNvPr>
        <xdr:cNvSpPr/>
      </xdr:nvSpPr>
      <xdr:spPr>
        <a:xfrm>
          <a:off x="6172200" y="26193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재희" refreshedDate="46127.901872453702" createdVersion="8" refreshedVersion="8" minRefreshableVersion="3" recordCount="7" xr:uid="{CC2BBE4A-DE32-4D1E-A073-5F8D13D148D7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26596A-E579-4B89-A86B-3576B8BC8C5B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>
      <selection activeCell="J10" sqref="J10"/>
    </sheetView>
  </sheetViews>
  <sheetFormatPr defaultRowHeight="16.899999999999999" x14ac:dyDescent="0.6"/>
  <cols>
    <col min="2" max="2" width="24.8125" bestFit="1" customWidth="1"/>
    <col min="4" max="6" width="9.1875" bestFit="1" customWidth="1"/>
  </cols>
  <sheetData>
    <row r="1" spans="1:8" x14ac:dyDescent="0.6">
      <c r="A1" t="s">
        <v>0</v>
      </c>
    </row>
    <row r="3" spans="1:8" x14ac:dyDescent="0.6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6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6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6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6">
      <c r="A7" s="1" t="s">
        <v>260</v>
      </c>
      <c r="B7" t="s">
        <v>265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6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13" sqref="H13"/>
    </sheetView>
  </sheetViews>
  <sheetFormatPr defaultRowHeight="16.899999999999999" x14ac:dyDescent="0.6"/>
  <cols>
    <col min="3" max="3" width="9.1875" bestFit="1" customWidth="1"/>
    <col min="4" max="4" width="10.4375" bestFit="1" customWidth="1"/>
    <col min="5" max="5" width="10.6875" bestFit="1" customWidth="1"/>
    <col min="6" max="6" width="10.1875" bestFit="1" customWidth="1"/>
    <col min="7" max="7" width="12.3125" bestFit="1" customWidth="1"/>
  </cols>
  <sheetData>
    <row r="1" spans="1:7" ht="20.25" x14ac:dyDescent="0.6">
      <c r="A1" s="20" t="s">
        <v>167</v>
      </c>
      <c r="B1" s="20"/>
      <c r="C1" s="20"/>
      <c r="D1" s="20"/>
      <c r="E1" s="20"/>
      <c r="F1" s="20"/>
      <c r="G1" s="20"/>
    </row>
    <row r="2" spans="1:7" x14ac:dyDescent="0.6">
      <c r="G2" s="10" t="s">
        <v>168</v>
      </c>
    </row>
    <row r="3" spans="1:7" x14ac:dyDescent="0.6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266</v>
      </c>
      <c r="G3" s="21" t="s">
        <v>173</v>
      </c>
    </row>
    <row r="4" spans="1:7" x14ac:dyDescent="0.6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6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6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6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6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6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6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6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6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6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6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6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6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6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F13" sqref="F13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189</v>
      </c>
    </row>
    <row r="4" spans="2:5" x14ac:dyDescent="0.6">
      <c r="B4" t="s">
        <v>267</v>
      </c>
      <c r="C4" t="s">
        <v>268</v>
      </c>
      <c r="D4" t="s">
        <v>269</v>
      </c>
      <c r="E4" t="s">
        <v>124</v>
      </c>
    </row>
    <row r="5" spans="2:5" x14ac:dyDescent="0.6">
      <c r="B5" t="s">
        <v>270</v>
      </c>
      <c r="C5">
        <v>500</v>
      </c>
      <c r="D5">
        <v>458</v>
      </c>
      <c r="E5">
        <v>42</v>
      </c>
    </row>
    <row r="6" spans="2:5" x14ac:dyDescent="0.6">
      <c r="B6" t="s">
        <v>271</v>
      </c>
      <c r="C6">
        <v>300</v>
      </c>
      <c r="D6">
        <v>255</v>
      </c>
      <c r="E6">
        <v>45</v>
      </c>
    </row>
    <row r="7" spans="2:5" x14ac:dyDescent="0.6">
      <c r="B7" t="s">
        <v>272</v>
      </c>
      <c r="C7">
        <v>250</v>
      </c>
      <c r="D7">
        <v>214</v>
      </c>
      <c r="E7">
        <v>36</v>
      </c>
    </row>
    <row r="8" spans="2:5" x14ac:dyDescent="0.6">
      <c r="B8" t="s">
        <v>273</v>
      </c>
      <c r="C8">
        <v>680</v>
      </c>
      <c r="D8">
        <v>621</v>
      </c>
      <c r="E8">
        <v>59</v>
      </c>
    </row>
    <row r="9" spans="2:5" x14ac:dyDescent="0.6">
      <c r="B9" t="s">
        <v>274</v>
      </c>
      <c r="C9">
        <v>1000</v>
      </c>
      <c r="D9">
        <v>875</v>
      </c>
      <c r="E9">
        <v>125</v>
      </c>
    </row>
    <row r="10" spans="2:5" x14ac:dyDescent="0.6">
      <c r="B10" t="s">
        <v>275</v>
      </c>
      <c r="C10">
        <v>350</v>
      </c>
      <c r="D10">
        <v>249</v>
      </c>
      <c r="E10">
        <v>101</v>
      </c>
    </row>
    <row r="11" spans="2:5" x14ac:dyDescent="0.6">
      <c r="B11" t="s">
        <v>276</v>
      </c>
      <c r="C11">
        <v>800</v>
      </c>
      <c r="D11">
        <v>756</v>
      </c>
      <c r="E11">
        <v>44</v>
      </c>
    </row>
    <row r="12" spans="2:5" x14ac:dyDescent="0.6">
      <c r="B12" t="s">
        <v>277</v>
      </c>
      <c r="C12">
        <v>850</v>
      </c>
      <c r="D12">
        <v>675</v>
      </c>
      <c r="E12">
        <v>175</v>
      </c>
    </row>
    <row r="13" spans="2:5" x14ac:dyDescent="0.6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3" sqref="G3"/>
    </sheetView>
  </sheetViews>
  <sheetFormatPr defaultRowHeight="16.899999999999999" x14ac:dyDescent="0.6"/>
  <cols>
    <col min="1" max="1" width="9.1875" bestFit="1" customWidth="1"/>
  </cols>
  <sheetData>
    <row r="1" spans="1:7" ht="20.65" x14ac:dyDescent="0.6">
      <c r="A1" s="12" t="s">
        <v>190</v>
      </c>
      <c r="B1" s="12"/>
      <c r="C1" s="12"/>
      <c r="D1" s="12"/>
      <c r="E1" s="12"/>
      <c r="F1" s="12"/>
      <c r="G1" s="12"/>
    </row>
    <row r="3" spans="1:7" x14ac:dyDescent="0.6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6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6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6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6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6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6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6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6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6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6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6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6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6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6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6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I38" sqref="I38"/>
    </sheetView>
  </sheetViews>
  <sheetFormatPr defaultRowHeight="16.899999999999999" x14ac:dyDescent="0.6"/>
  <cols>
    <col min="2" max="2" width="10.75" customWidth="1"/>
    <col min="3" max="3" width="10.5625" bestFit="1" customWidth="1"/>
    <col min="4" max="4" width="15" bestFit="1" customWidth="1"/>
    <col min="5" max="5" width="13.0625" bestFit="1" customWidth="1"/>
  </cols>
  <sheetData>
    <row r="1" spans="1:10" x14ac:dyDescent="0.6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6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6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6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6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6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6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6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6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6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6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6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6">
      <c r="A13" s="2" t="s">
        <v>26</v>
      </c>
      <c r="B13" s="3" t="s">
        <v>27</v>
      </c>
    </row>
    <row r="14" spans="1:10" x14ac:dyDescent="0.6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6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6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6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6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6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6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6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6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6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6">
      <c r="A24" s="4" t="s">
        <v>294</v>
      </c>
      <c r="B24" s="4" t="s">
        <v>295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6">
      <c r="A25" s="4" t="s">
        <v>296</v>
      </c>
      <c r="B25" s="4" t="s">
        <v>298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6">
      <c r="A26" s="4" t="s">
        <v>297</v>
      </c>
      <c r="B26" s="4" t="s">
        <v>298</v>
      </c>
    </row>
    <row r="27" spans="1:10" x14ac:dyDescent="0.6">
      <c r="G27" s="13" t="s">
        <v>63</v>
      </c>
      <c r="H27" s="13"/>
      <c r="I27" s="13"/>
      <c r="J27" s="4" t="str">
        <f>COUNTIFS(H16:H25,"경기고교",I16:I25,3)&amp;"명"</f>
        <v>2명</v>
      </c>
    </row>
    <row r="28" spans="1:10" x14ac:dyDescent="0.6">
      <c r="A28" s="2" t="s">
        <v>65</v>
      </c>
      <c r="B28" s="3" t="s">
        <v>66</v>
      </c>
      <c r="G28" s="13" t="s">
        <v>64</v>
      </c>
      <c r="H28" s="13"/>
      <c r="I28" s="13"/>
      <c r="J28" s="4" t="str">
        <f>SUMIFS(J16:J25,H16:H25,"경기고교",I16:I25,2)&amp;"점"</f>
        <v>145점</v>
      </c>
    </row>
    <row r="29" spans="1:10" x14ac:dyDescent="0.6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6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6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6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6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6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14" t="s">
        <v>84</v>
      </c>
      <c r="H34" s="14"/>
    </row>
    <row r="35" spans="1:8" x14ac:dyDescent="0.6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6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6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6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4" sqref="I4"/>
    </sheetView>
  </sheetViews>
  <sheetFormatPr defaultRowHeight="16.899999999999999" outlineLevelRow="3" x14ac:dyDescent="0.6"/>
  <cols>
    <col min="1" max="1" width="9.8125" bestFit="1" customWidth="1"/>
    <col min="4" max="4" width="13.0625" bestFit="1" customWidth="1"/>
    <col min="5" max="5" width="15" bestFit="1" customWidth="1"/>
    <col min="6" max="6" width="13.0625" bestFit="1" customWidth="1"/>
  </cols>
  <sheetData>
    <row r="1" spans="1:7" ht="20.65" x14ac:dyDescent="0.6">
      <c r="A1" s="12" t="s">
        <v>89</v>
      </c>
      <c r="B1" s="12"/>
      <c r="C1" s="12"/>
      <c r="D1" s="12"/>
      <c r="E1" s="12"/>
      <c r="F1" s="12"/>
      <c r="G1" s="12"/>
    </row>
    <row r="3" spans="1:7" x14ac:dyDescent="0.6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6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6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6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6">
      <c r="A7" s="8"/>
      <c r="B7" s="4"/>
      <c r="C7" s="25" t="s">
        <v>283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6">
      <c r="A8" s="8"/>
      <c r="B8" s="4"/>
      <c r="C8" s="25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6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6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6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6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6">
      <c r="A13" s="8"/>
      <c r="B13" s="4"/>
      <c r="C13" s="25" t="s">
        <v>284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6">
      <c r="A14" s="8"/>
      <c r="B14" s="4"/>
      <c r="C14" s="25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6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6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6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6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6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6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6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6">
      <c r="A22" s="8"/>
      <c r="B22" s="4"/>
      <c r="C22" s="25" t="s">
        <v>285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6">
      <c r="A23" s="8"/>
      <c r="B23" s="4"/>
      <c r="C23" s="25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6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6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6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6">
      <c r="A27" s="26"/>
      <c r="B27" s="27"/>
      <c r="C27" s="28" t="s">
        <v>286</v>
      </c>
      <c r="D27" s="29">
        <f>SUBTOTAL(1,D24:D26)</f>
        <v>6.333333333333333</v>
      </c>
      <c r="E27" s="27"/>
      <c r="F27" s="29">
        <f>SUBTOTAL(1,F24:F26)</f>
        <v>6.666666666666667</v>
      </c>
      <c r="G27" s="27"/>
    </row>
    <row r="28" spans="1:7" outlineLevel="1" x14ac:dyDescent="0.6">
      <c r="A28" s="26"/>
      <c r="B28" s="27"/>
      <c r="C28" s="28" t="s">
        <v>281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6">
      <c r="A29" s="26"/>
      <c r="B29" s="27"/>
      <c r="C29" s="28" t="s">
        <v>287</v>
      </c>
      <c r="D29" s="29">
        <f>SUBTOTAL(1,D4:D26)</f>
        <v>5.3529411764705879</v>
      </c>
      <c r="E29" s="27"/>
      <c r="F29" s="29">
        <f>SUBTOTAL(1,F4:F26)</f>
        <v>5.2941176470588234</v>
      </c>
      <c r="G29" s="27"/>
    </row>
    <row r="30" spans="1:7" x14ac:dyDescent="0.6">
      <c r="A30" s="26"/>
      <c r="B30" s="27"/>
      <c r="C30" s="28" t="s">
        <v>282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F24" sqref="F24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3" width="9.5" bestFit="1" customWidth="1"/>
    <col min="4" max="4" width="11.125" bestFit="1" customWidth="1"/>
    <col min="5" max="5" width="10.3125" bestFit="1" customWidth="1"/>
    <col min="6" max="7" width="11.125" bestFit="1" customWidth="1"/>
    <col min="8" max="8" width="10.3125" bestFit="1" customWidth="1"/>
  </cols>
  <sheetData>
    <row r="1" spans="1:6" ht="20.65" x14ac:dyDescent="0.6">
      <c r="A1" s="12" t="s">
        <v>104</v>
      </c>
      <c r="B1" s="12"/>
      <c r="C1" s="12"/>
      <c r="D1" s="12"/>
      <c r="E1" s="12"/>
      <c r="F1" s="12"/>
    </row>
    <row r="3" spans="1:6" x14ac:dyDescent="0.6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6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6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6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6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6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6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6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6">
      <c r="A18" s="30" t="s">
        <v>290</v>
      </c>
      <c r="B18" s="30" t="s">
        <v>289</v>
      </c>
    </row>
    <row r="19" spans="1:5" x14ac:dyDescent="0.6">
      <c r="A19" s="30" t="s">
        <v>288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6">
      <c r="A20" s="31" t="s">
        <v>113</v>
      </c>
      <c r="B20" s="32"/>
      <c r="C20" s="32"/>
      <c r="D20" s="32">
        <v>1008000</v>
      </c>
      <c r="E20" s="32">
        <v>1008000</v>
      </c>
    </row>
    <row r="21" spans="1:5" x14ac:dyDescent="0.6">
      <c r="A21" s="31" t="s">
        <v>115</v>
      </c>
      <c r="B21" s="32"/>
      <c r="C21" s="32">
        <v>498750</v>
      </c>
      <c r="D21" s="32"/>
      <c r="E21" s="32">
        <v>498750</v>
      </c>
    </row>
    <row r="22" spans="1:5" x14ac:dyDescent="0.6">
      <c r="A22" s="31" t="s">
        <v>112</v>
      </c>
      <c r="B22" s="32"/>
      <c r="C22" s="32">
        <v>365750</v>
      </c>
      <c r="D22" s="32"/>
      <c r="E22" s="32">
        <v>365750</v>
      </c>
    </row>
    <row r="23" spans="1:5" x14ac:dyDescent="0.6">
      <c r="A23" s="31" t="s">
        <v>114</v>
      </c>
      <c r="B23" s="32">
        <v>133000</v>
      </c>
      <c r="C23" s="32"/>
      <c r="D23" s="32"/>
      <c r="E23" s="32">
        <v>133000</v>
      </c>
    </row>
    <row r="24" spans="1:5" x14ac:dyDescent="0.6">
      <c r="A24" s="31" t="s">
        <v>117</v>
      </c>
      <c r="B24" s="32"/>
      <c r="C24" s="32">
        <v>465500</v>
      </c>
      <c r="D24" s="32"/>
      <c r="E24" s="32">
        <v>465500</v>
      </c>
    </row>
    <row r="25" spans="1:5" x14ac:dyDescent="0.6">
      <c r="A25" s="31" t="s">
        <v>111</v>
      </c>
      <c r="B25" s="32"/>
      <c r="C25" s="32">
        <v>498750</v>
      </c>
      <c r="D25" s="32"/>
      <c r="E25" s="32">
        <v>498750</v>
      </c>
    </row>
    <row r="26" spans="1:5" x14ac:dyDescent="0.6">
      <c r="A26" s="31" t="s">
        <v>116</v>
      </c>
      <c r="B26" s="32"/>
      <c r="C26" s="32"/>
      <c r="D26" s="32">
        <v>1102500</v>
      </c>
      <c r="E26" s="32">
        <v>1102500</v>
      </c>
    </row>
    <row r="27" spans="1:5" x14ac:dyDescent="0.6">
      <c r="A27" s="31" t="s">
        <v>282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G27" sqref="G27"/>
    </sheetView>
  </sheetViews>
  <sheetFormatPr defaultRowHeight="16.899999999999999" x14ac:dyDescent="0.6"/>
  <cols>
    <col min="1" max="1" width="9.25" bestFit="1" customWidth="1"/>
    <col min="2" max="3" width="11.0625" bestFit="1" customWidth="1"/>
  </cols>
  <sheetData>
    <row r="1" spans="1:7" ht="20.65" x14ac:dyDescent="0.6">
      <c r="A1" s="12" t="s">
        <v>118</v>
      </c>
      <c r="B1" s="12"/>
      <c r="C1" s="12"/>
      <c r="D1" s="12"/>
      <c r="E1" s="12"/>
      <c r="F1" s="12"/>
      <c r="G1" s="12"/>
    </row>
    <row r="3" spans="1:7" x14ac:dyDescent="0.6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6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6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6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6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6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6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6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6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65" x14ac:dyDescent="0.6">
      <c r="A13" s="12" t="s">
        <v>136</v>
      </c>
      <c r="B13" s="12"/>
      <c r="C13" s="12"/>
      <c r="D13" s="12"/>
      <c r="E13" s="12"/>
      <c r="F13" s="12"/>
      <c r="G13" s="12"/>
    </row>
    <row r="15" spans="1:7" x14ac:dyDescent="0.6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6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6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6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6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6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6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6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6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65" x14ac:dyDescent="0.6">
      <c r="A25" s="12" t="s">
        <v>247</v>
      </c>
      <c r="B25" s="12"/>
      <c r="C25" s="12"/>
      <c r="D25" s="12"/>
      <c r="E25" s="12"/>
    </row>
    <row r="26" spans="1:7" x14ac:dyDescent="0.6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6">
      <c r="A27" s="4" t="s">
        <v>133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6">
      <c r="A28" s="4" t="s">
        <v>137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6">
      <c r="A29" s="4" t="s">
        <v>138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6">
      <c r="A30" s="4" t="s">
        <v>135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4" sqref="L14"/>
    </sheetView>
  </sheetViews>
  <sheetFormatPr defaultRowHeight="16.899999999999999" x14ac:dyDescent="0.6"/>
  <sheetData>
    <row r="1" spans="1:10" ht="20.65" x14ac:dyDescent="0.6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6">
      <c r="A3" s="34" t="s">
        <v>140</v>
      </c>
      <c r="B3" s="34" t="s">
        <v>141</v>
      </c>
      <c r="C3" s="34" t="s">
        <v>142</v>
      </c>
      <c r="D3" s="34" t="s">
        <v>143</v>
      </c>
      <c r="E3" s="34" t="s">
        <v>144</v>
      </c>
      <c r="F3" s="34" t="s">
        <v>145</v>
      </c>
      <c r="G3" s="34" t="s">
        <v>146</v>
      </c>
      <c r="H3" s="34" t="s">
        <v>147</v>
      </c>
      <c r="I3" s="34" t="s">
        <v>148</v>
      </c>
      <c r="J3" s="34" t="s">
        <v>149</v>
      </c>
    </row>
    <row r="4" spans="1:10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6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6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6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6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6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6">
      <c r="A12" t="s">
        <v>158</v>
      </c>
    </row>
    <row r="13" spans="1:10" x14ac:dyDescent="0.6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6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F3" sqref="F3:F7"/>
    </sheetView>
  </sheetViews>
  <sheetFormatPr defaultRowHeight="16.899999999999999" x14ac:dyDescent="0.6"/>
  <sheetData>
    <row r="1" spans="1:6" ht="20.65" x14ac:dyDescent="0.6">
      <c r="A1" s="12" t="s">
        <v>166</v>
      </c>
      <c r="B1" s="12"/>
      <c r="C1" s="12"/>
      <c r="D1" s="12"/>
      <c r="E1" s="12"/>
      <c r="F1" s="12"/>
    </row>
    <row r="3" spans="1:6" x14ac:dyDescent="0.6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6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6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6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6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재희 임</cp:lastModifiedBy>
  <dcterms:created xsi:type="dcterms:W3CDTF">2023-04-27T08:01:32Z</dcterms:created>
  <dcterms:modified xsi:type="dcterms:W3CDTF">2026-04-15T13:06:49Z</dcterms:modified>
</cp:coreProperties>
</file>