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ownloads\2026_컴활2급실기_기본서\2026_컴활2급실기_기본서\03 기본모의고사\복사본-문제풀어보기\"/>
    </mc:Choice>
  </mc:AlternateContent>
  <xr:revisionPtr revIDLastSave="0" documentId="13_ncr:1_{7F3EBCFC-D4F6-48E7-9A3C-58CDC5D99DB9}" xr6:coauthVersionLast="47" xr6:coauthVersionMax="47" xr10:uidLastSave="{00000000-0000-0000-0000-000000000000}"/>
  <bookViews>
    <workbookView xWindow="7020" yWindow="1605" windowWidth="13980" windowHeight="10860" tabRatio="769" firstSheet="2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E3" i="4"/>
  <c r="E4" i="4"/>
  <c r="E5" i="4"/>
  <c r="E6" i="4"/>
  <c r="E7" i="4"/>
  <c r="E8" i="4"/>
  <c r="E9" i="4"/>
  <c r="E10" i="4"/>
  <c r="E11" i="4"/>
  <c r="E25" i="4"/>
  <c r="D25" i="4"/>
  <c r="J27" i="4"/>
  <c r="J4" i="4"/>
  <c r="J5" i="4"/>
  <c r="J6" i="4"/>
  <c r="J7" i="4"/>
  <c r="J8" i="4"/>
  <c r="J9" i="4"/>
  <c r="J10" i="4"/>
  <c r="J11" i="4"/>
  <c r="J12" i="4"/>
  <c r="J3" i="4"/>
  <c r="E31" i="4"/>
  <c r="E32" i="4"/>
  <c r="E33" i="4"/>
  <c r="E34" i="4"/>
  <c r="E35" i="4"/>
  <c r="E36" i="4"/>
  <c r="E37" i="4"/>
  <c r="E38" i="4"/>
  <c r="E30" i="4"/>
  <c r="G5" i="7"/>
  <c r="G6" i="7"/>
  <c r="G7" i="7"/>
  <c r="G8" i="7"/>
  <c r="G9" i="7"/>
  <c r="G4" i="7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<sst xmlns="http://schemas.openxmlformats.org/spreadsheetml/2006/main" count="430" uniqueCount="298">
  <si>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</si>
  <si>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</si>
  <si>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</si>
  <si>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</si>
  <si>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</si>
  <si>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</si>
  <si>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</si>
  <si>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</si>
  <si>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</si>
  <si>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</si>
  <si>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</si>
  <si>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</si>
  <si>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</si>
  <si>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</si>
  <si>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</si>
  <si>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</si>
  <si>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</si>
  <si>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</si>
  <si>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</si>
  <si>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</si>
  <si>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</si>
  <si>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</si>
  <si>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</si>
  <si>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</si>
  <si>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</si>
  <si>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</si>
  <si>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</si>
  <si>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</si>
  <si>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</si>
  <si>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</si>
  <si>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</si>
  <si>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</si>
  <si>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</si>
  <si>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</si>
  <si>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</si>
  <si>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</si>
  <si>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</si>
  <si>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</si>
  <si>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</si>
  <si>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</si>
  <si>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</si>
  <si>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</si>
  <si>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</si>
  <si>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</si>
  <si>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</si>
  <si>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</si>
  <si>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</si>
  <si>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</si>
  <si>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</si>
  <si>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</si>
  <si>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</si>
  <si>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</si>
  <si>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</si>
  <si>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</si>
  <si>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</si>
  <si>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</si>
  <si>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</si>
  <si>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</si>
  <si>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</si>
  <si>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</si>
  <si>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</si>
  <si>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</si>
  <si>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</si>
  <si>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</si>
  <si>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</si>
  <si>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</si>
  <si>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</si>
  <si>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</si>
  <si>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</si>
  <si>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</si>
  <si>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</si>
  <si>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</si>
  <si>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</si>
  <si>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</si>
  <si>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</si>
  <si>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</si>
  <si>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</si>
  <si>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</si>
  <si>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</si>
  <si>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</si>
  <si>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</si>
  <si>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</si>
  <si>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</si>
  <si>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</si>
  <si>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</si>
  <si>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</si>
  <si>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</si>
  <si>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</si>
  <si>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</si>
  <si>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</si>
  <si>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</si>
  <si>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</si>
  <si>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</si>
  <si>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</si>
  <si>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</si>
  <si>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</si>
  <si>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</si>
  <si>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</si>
  <si>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</si>
  <si>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</si>
  <si>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</si>
  <si>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</si>
  <si>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</si>
  <si>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</si>
  <si>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</si>
  <si>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</si>
  <si>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</si>
  <si>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</si>
  <si>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</si>
  <si>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</si>
  <si>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</si>
  <si>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</si>
  <si>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</si>
  <si>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</si>
  <si>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</si>
  <si>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</si>
  <si>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</si>
  <si>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</si>
  <si>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</si>
  <si>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</si>
  <si>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</si>
  <si>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</si>
  <si>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</si>
  <si>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</si>
  <si>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</si>
  <si>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</si>
  <si>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</si>
  <si>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</si>
  <si>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</si>
  <si>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</si>
  <si>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</si>
  <si>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</si>
  <si>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</si>
  <si>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</si>
  <si>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</si>
  <si>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</si>
  <si>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</si>
  <si>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</si>
  <si>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</si>
  <si>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</si>
  <si>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</si>
  <si>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</si>
  <si>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</si>
  <si>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</si>
  <si>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</si>
  <si>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</si>
  <si>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</si>
  <si>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</si>
  <si>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</si>
  <si>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</si>
  <si>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</si>
  <si>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</si>
  <si>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</si>
  <si>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</si>
  <si>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</si>
  <si>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</si>
  <si>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</si>
  <si>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</si>
  <si>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</si>
  <si>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</si>
  <si>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</si>
  <si>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</si>
  <si>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</si>
  <si>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</si>
  <si>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</si>
  <si>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</si>
  <si>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</si>
  <si>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</si>
  <si>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</si>
  <si>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</si>
  <si>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</si>
  <si>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</si>
  <si>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</si>
  <si>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</si>
  <si>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</si>
  <si>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</si>
  <si>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</si>
  <si>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</si>
  <si>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</si>
  <si>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</si>
  <si>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</si>
  <si>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</si>
  <si>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</si>
  <si>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</si>
  <si>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</si>
  <si>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</si>
  <si>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</si>
  <si>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</si>
  <si>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</si>
  <si>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</si>
  <si>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</si>
  <si>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</si>
  <si>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</si>
  <si>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</si>
  <si>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</si>
  <si>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</si>
  <si>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</si>
  <si>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</si>
  <si>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</si>
  <si>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</si>
  <si>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</si>
  <si>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</si>
  <si>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</si>
  <si>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</si>
  <si>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</si>
  <si>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</si>
  <si>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</si>
  <si>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</si>
  <si>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</si>
  <si>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</si>
  <si>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</si>
  <si>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</si>
  <si>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</si>
  <si>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</si>
  <si>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</si>
  <si>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</si>
  <si>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</si>
  <si>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</si>
  <si>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</si>
  <si>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</si>
  <si>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</si>
  <si>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</si>
  <si>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</si>
  <si>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</si>
  <si>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</si>
  <si>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</si>
  <si>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</si>
  <si>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</si>
  <si>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</si>
  <si>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</si>
  <si>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</si>
  <si>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</si>
  <si>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</si>
  <si>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</si>
  <si>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</si>
  <si>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</si>
  <si>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</si>
  <si>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</si>
  <si>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</si>
  <si>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</si>
  <si>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</si>
  <si>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</si>
  <si>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</si>
  <si>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</si>
  <si>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</si>
  <si>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</si>
  <si>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</si>
  <si>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</si>
  <si>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</si>
  <si>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</si>
  <si>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</si>
  <si>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</si>
  <si>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</si>
  <si>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</si>
  <si>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</si>
  <si>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</si>
  <si>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</si>
  <si>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</si>
  <si>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</si>
  <si>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</si>
  <si>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</si>
  <si>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</si>
  <si>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</si>
  <si>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</si>
  <si>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</si>
  <si>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</si>
  <si>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</si>
  <si>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</si>
  <si>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</si>
  <si>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</si>
  <si>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</si>
  <si>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</si>
  <si>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</si>
  <si>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</si>
  <si>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주소</t>
    <phoneticPr fontId="1" type="noConversion"/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</si>
  <si>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</si>
  <si>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</si>
  <si>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</si>
  <si>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&gt;=1000000</t>
    <phoneticPr fontId="1" type="noConversion"/>
  </si>
  <si>
    <t>품명</t>
    <phoneticPr fontId="1" type="noConversion"/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</si>
  <si>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</si>
  <si>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</si>
  <si>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</si>
  <si>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</si>
  <si>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</si>
  <si>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</si>
  <si>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</si>
  <si>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</si>
  <si>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</si>
  <si>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</si>
  <si>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</si>
  <si>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</si>
  <si>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</si>
  <si>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</si>
  <si>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단량(kg)</t>
    <phoneticPr fontId="1" type="noConversion"/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</si>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</sst>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1-446F-BE48-06C7BC76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11</xdr:row>
          <xdr:rowOff>200025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9525</xdr:colOff>
      <xdr:row>12</xdr:row>
      <xdr:rowOff>9525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9E1F1A1-4A0F-A18D-2549-4FF97C2E128C}"/>
            </a:ext>
          </a:extLst>
        </xdr:cNvPr>
        <xdr:cNvSpPr/>
      </xdr:nvSpPr>
      <xdr:spPr>
        <a:xfrm>
          <a:off x="6181725" y="2571750"/>
          <a:ext cx="676275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Com" refreshedDate="46052.051141898148" createdVersion="8" refreshedVersion="8" minRefreshableVersion="3" recordCount="7" xr:uid="{1FD3BC0E-81F5-4984-87FD-98E667FBF844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9FDC9F-7BF9-4E88-87B1-9D9E749FD320}" name="피벗 테이블2" cacheId="1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C3" sqref="C3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279</v>
      </c>
      <c r="B3" s="1" t="s">
        <v>285</v>
      </c>
      <c r="C3" s="1" t="s">
        <v>294</v>
      </c>
      <c r="D3" s="1" t="s">
        <v>289</v>
      </c>
      <c r="E3" s="1" t="s">
        <v>290</v>
      </c>
      <c r="F3" s="1" t="s">
        <v>291</v>
      </c>
      <c r="G3" s="1" t="s">
        <v>292</v>
      </c>
      <c r="H3" s="1" t="s">
        <v>293</v>
      </c>
    </row>
    <row r="4" spans="1:8" x14ac:dyDescent="0.3">
      <c r="A4" s="1" t="s">
        <v>280</v>
      </c>
      <c r="B4" t="s">
        <v>286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281</v>
      </c>
      <c r="B5" t="s">
        <v>287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282</v>
      </c>
      <c r="B6" t="s">
        <v>288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283</v>
      </c>
      <c r="B7" t="s">
        <v>287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284</v>
      </c>
      <c r="B8" t="s">
        <v>287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9" workbookViewId="0">
      <selection activeCell="I19" sqref="I19"/>
    </sheetView>
  </sheetViews>
  <sheetFormatPr defaultRowHeight="16.5" x14ac:dyDescent="0.3"/>
  <sheetData>
    <row r="1" spans="1:6" ht="20.25" x14ac:dyDescent="0.3">
      <c r="A1" s="26" t="s">
        <v>166</v>
      </c>
      <c r="B1" s="26"/>
      <c r="C1" s="26"/>
      <c r="D1" s="26"/>
      <c r="E1" s="26"/>
      <c r="F1" s="26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J14" sqref="J14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5" t="s">
        <v>167</v>
      </c>
      <c r="B1" s="25"/>
      <c r="C1" s="25"/>
      <c r="D1" s="25"/>
      <c r="E1" s="25"/>
      <c r="F1" s="25"/>
      <c r="G1" s="25"/>
    </row>
    <row r="2" spans="1:7" x14ac:dyDescent="0.3">
      <c r="G2" s="10" t="s">
        <v>168</v>
      </c>
    </row>
    <row r="3" spans="1:7" x14ac:dyDescent="0.3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248</v>
      </c>
      <c r="G3" s="12" t="s">
        <v>173</v>
      </c>
    </row>
    <row r="4" spans="1:7" x14ac:dyDescent="0.3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3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3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3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3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3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3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3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3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3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3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3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3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3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G6" sqref="G6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249</v>
      </c>
      <c r="C4" t="s">
        <v>250</v>
      </c>
      <c r="D4" t="s">
        <v>251</v>
      </c>
      <c r="E4" t="s">
        <v>124</v>
      </c>
    </row>
    <row r="5" spans="2:5" x14ac:dyDescent="0.3">
      <c r="B5" t="s">
        <v>252</v>
      </c>
      <c r="C5">
        <v>500</v>
      </c>
      <c r="D5">
        <v>458</v>
      </c>
      <c r="E5">
        <v>42</v>
      </c>
    </row>
    <row r="6" spans="2:5" x14ac:dyDescent="0.3">
      <c r="B6" t="s">
        <v>253</v>
      </c>
      <c r="C6">
        <v>300</v>
      </c>
      <c r="D6">
        <v>255</v>
      </c>
      <c r="E6">
        <v>45</v>
      </c>
    </row>
    <row r="7" spans="2:5" x14ac:dyDescent="0.3">
      <c r="B7" t="s">
        <v>254</v>
      </c>
      <c r="C7">
        <v>250</v>
      </c>
      <c r="D7">
        <v>214</v>
      </c>
      <c r="E7">
        <v>36</v>
      </c>
    </row>
    <row r="8" spans="2:5" x14ac:dyDescent="0.3">
      <c r="B8" t="s">
        <v>255</v>
      </c>
      <c r="C8">
        <v>680</v>
      </c>
      <c r="D8">
        <v>621</v>
      </c>
      <c r="E8">
        <v>59</v>
      </c>
    </row>
    <row r="9" spans="2:5" x14ac:dyDescent="0.3">
      <c r="B9" t="s">
        <v>256</v>
      </c>
      <c r="C9">
        <v>1000</v>
      </c>
      <c r="D9">
        <v>875</v>
      </c>
      <c r="E9">
        <v>125</v>
      </c>
    </row>
    <row r="10" spans="2:5" x14ac:dyDescent="0.3">
      <c r="B10" t="s">
        <v>257</v>
      </c>
      <c r="C10">
        <v>350</v>
      </c>
      <c r="D10">
        <v>249</v>
      </c>
      <c r="E10">
        <v>101</v>
      </c>
    </row>
    <row r="11" spans="2:5" x14ac:dyDescent="0.3">
      <c r="B11" t="s">
        <v>258</v>
      </c>
      <c r="C11">
        <v>800</v>
      </c>
      <c r="D11">
        <v>756</v>
      </c>
      <c r="E11">
        <v>44</v>
      </c>
    </row>
    <row r="12" spans="2:5" x14ac:dyDescent="0.3">
      <c r="B12" t="s">
        <v>259</v>
      </c>
      <c r="C12">
        <v>850</v>
      </c>
      <c r="D12">
        <v>675</v>
      </c>
      <c r="E12">
        <v>175</v>
      </c>
    </row>
    <row r="13" spans="2:5" x14ac:dyDescent="0.3">
      <c r="B13" t="s">
        <v>260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26" sqref="F26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6" t="s">
        <v>190</v>
      </c>
      <c r="B1" s="26"/>
      <c r="C1" s="26"/>
      <c r="D1" s="26"/>
      <c r="E1" s="26"/>
      <c r="F1" s="26"/>
      <c r="G1" s="26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E3" sqref="E3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IF(AND(B3&gt;=40,C3&gt;=40,D3&gt;=60),"합격","불합격")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3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IF(AND(B4&gt;=40,C4&gt;=40,D4&gt;=60),"합격","불합격")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3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3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3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3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3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3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3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3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 t="s">
        <v>274</v>
      </c>
      <c r="B24" s="4" t="s">
        <v>277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 t="s">
        <v>275</v>
      </c>
      <c r="B25" s="4" t="s">
        <v>278</v>
      </c>
      <c r="D25" s="6">
        <f>DSUM(A14:E22,D14,A24:B26)</f>
        <v>25600</v>
      </c>
      <c r="E25" s="6">
        <f>TRUNC(DAVERAGE(A14:E22,E14,A24:B26))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 t="s">
        <v>276</v>
      </c>
      <c r="B26" s="4" t="s">
        <v>278</v>
      </c>
    </row>
    <row r="27" spans="1:10" x14ac:dyDescent="0.3">
      <c r="G27" s="27" t="s">
        <v>63</v>
      </c>
      <c r="H27" s="27"/>
      <c r="I27" s="27"/>
      <c r="J27" s="4" t="str">
        <f>COUNTIFS(H16:H25,"경기고교",I16:I25,"3")&amp;"명"</f>
        <v>2명</v>
      </c>
    </row>
    <row r="28" spans="1:10" x14ac:dyDescent="0.3">
      <c r="A28" s="2" t="s">
        <v>65</v>
      </c>
      <c r="B28" s="3" t="s">
        <v>66</v>
      </c>
      <c r="G28" s="27" t="s">
        <v>64</v>
      </c>
      <c r="H28" s="27"/>
      <c r="I28" s="27"/>
      <c r="J28" s="4" t="str">
        <f xml:space="preserve"> SUMIFS(J16:J25,H16:H25,"경기고교",I16:I25,2)&amp;"점"</f>
        <v>145점</v>
      </c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VLOOKUP(MID(A30,4,1),$G$36:$H$38,2,0)</f>
        <v>0.04</v>
      </c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VLOOKUP(MID(A31,4,1),$G$36:$H$38,2,0)</f>
        <v>0.03</v>
      </c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8" t="s">
        <v>84</v>
      </c>
      <c r="H34" s="28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Normal="100" workbookViewId="0">
      <selection activeCell="I11" sqref="I11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26" t="s">
        <v>89</v>
      </c>
      <c r="B1" s="26"/>
      <c r="C1" s="26"/>
      <c r="D1" s="26"/>
      <c r="E1" s="26"/>
      <c r="F1" s="26"/>
      <c r="G1" s="26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6" t="s">
        <v>266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3">
      <c r="A8" s="8"/>
      <c r="B8" s="4"/>
      <c r="C8" s="16" t="s">
        <v>261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6" t="s">
        <v>267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3">
      <c r="A14" s="8"/>
      <c r="B14" s="4"/>
      <c r="C14" s="16" t="s">
        <v>262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6" t="s">
        <v>268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3">
      <c r="A23" s="8"/>
      <c r="B23" s="4"/>
      <c r="C23" s="16" t="s">
        <v>263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2"/>
      <c r="B27" s="1"/>
      <c r="C27" s="23" t="s">
        <v>269</v>
      </c>
      <c r="D27" s="24">
        <f>SUBTOTAL(1,D24:D26)</f>
        <v>6.333333333333333</v>
      </c>
      <c r="E27" s="1"/>
      <c r="F27" s="24">
        <f>SUBTOTAL(1,F24:F26)</f>
        <v>6.666666666666667</v>
      </c>
      <c r="G27" s="1"/>
    </row>
    <row r="28" spans="1:7" outlineLevel="1" x14ac:dyDescent="0.3">
      <c r="A28" s="22"/>
      <c r="B28" s="1"/>
      <c r="C28" s="23" t="s">
        <v>264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3">
      <c r="A29" s="22"/>
      <c r="B29" s="1"/>
      <c r="C29" s="23" t="s">
        <v>270</v>
      </c>
      <c r="D29" s="24">
        <f>SUBTOTAL(1,D4:D26)</f>
        <v>5.3529411764705879</v>
      </c>
      <c r="E29" s="1"/>
      <c r="F29" s="24">
        <f>SUBTOTAL(1,F4:F26)</f>
        <v>5.2941176470588234</v>
      </c>
      <c r="G29" s="1"/>
    </row>
    <row r="30" spans="1:7" x14ac:dyDescent="0.3">
      <c r="A30" s="22"/>
      <c r="B30" s="1"/>
      <c r="C30" s="23" t="s">
        <v>265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5" workbookViewId="0">
      <selection activeCell="G22" sqref="G22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3.375" customWidth="1"/>
    <col min="5" max="5" width="10.875" bestFit="1" customWidth="1"/>
    <col min="6" max="7" width="12.375" bestFit="1" customWidth="1"/>
    <col min="8" max="9" width="10.875" bestFit="1" customWidth="1"/>
  </cols>
  <sheetData>
    <row r="1" spans="1:6" ht="20.25" x14ac:dyDescent="0.3">
      <c r="A1" s="26" t="s">
        <v>104</v>
      </c>
      <c r="B1" s="26"/>
      <c r="C1" s="26"/>
      <c r="D1" s="26"/>
      <c r="E1" s="26"/>
      <c r="F1" s="26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17" t="s">
        <v>273</v>
      </c>
      <c r="B18" s="17" t="s">
        <v>272</v>
      </c>
    </row>
    <row r="19" spans="1:5" x14ac:dyDescent="0.3">
      <c r="A19" s="17" t="s">
        <v>271</v>
      </c>
      <c r="B19" t="s">
        <v>295</v>
      </c>
      <c r="C19" t="s">
        <v>296</v>
      </c>
      <c r="D19" t="s">
        <v>297</v>
      </c>
      <c r="E19" t="s">
        <v>265</v>
      </c>
    </row>
    <row r="20" spans="1:5" x14ac:dyDescent="0.3">
      <c r="A20" s="18" t="s">
        <v>113</v>
      </c>
      <c r="B20" s="19"/>
      <c r="C20" s="19"/>
      <c r="D20" s="19">
        <v>1008000</v>
      </c>
      <c r="E20" s="19">
        <v>1008000</v>
      </c>
    </row>
    <row r="21" spans="1:5" x14ac:dyDescent="0.3">
      <c r="A21" s="18" t="s">
        <v>115</v>
      </c>
      <c r="B21" s="19"/>
      <c r="C21" s="19">
        <v>498750</v>
      </c>
      <c r="D21" s="19"/>
      <c r="E21" s="19">
        <v>498750</v>
      </c>
    </row>
    <row r="22" spans="1:5" x14ac:dyDescent="0.3">
      <c r="A22" s="18" t="s">
        <v>112</v>
      </c>
      <c r="B22" s="19"/>
      <c r="C22" s="19">
        <v>365750</v>
      </c>
      <c r="D22" s="19"/>
      <c r="E22" s="19">
        <v>365750</v>
      </c>
    </row>
    <row r="23" spans="1:5" x14ac:dyDescent="0.3">
      <c r="A23" s="18" t="s">
        <v>114</v>
      </c>
      <c r="B23" s="19">
        <v>133000</v>
      </c>
      <c r="C23" s="19"/>
      <c r="D23" s="19"/>
      <c r="E23" s="19">
        <v>133000</v>
      </c>
    </row>
    <row r="24" spans="1:5" x14ac:dyDescent="0.3">
      <c r="A24" s="18" t="s">
        <v>117</v>
      </c>
      <c r="B24" s="19"/>
      <c r="C24" s="19">
        <v>465500</v>
      </c>
      <c r="D24" s="19"/>
      <c r="E24" s="19">
        <v>465500</v>
      </c>
    </row>
    <row r="25" spans="1:5" x14ac:dyDescent="0.3">
      <c r="A25" s="18" t="s">
        <v>111</v>
      </c>
      <c r="B25" s="19"/>
      <c r="C25" s="19">
        <v>498750</v>
      </c>
      <c r="D25" s="19"/>
      <c r="E25" s="19">
        <v>498750</v>
      </c>
    </row>
    <row r="26" spans="1:5" x14ac:dyDescent="0.3">
      <c r="A26" s="18" t="s">
        <v>116</v>
      </c>
      <c r="B26" s="19"/>
      <c r="C26" s="19"/>
      <c r="D26" s="19">
        <v>1102500</v>
      </c>
      <c r="E26" s="19">
        <v>1102500</v>
      </c>
    </row>
    <row r="27" spans="1:5" x14ac:dyDescent="0.3">
      <c r="A27" s="18" t="s">
        <v>265</v>
      </c>
      <c r="B27" s="19">
        <v>133000</v>
      </c>
      <c r="C27" s="19">
        <v>457187.5</v>
      </c>
      <c r="D27" s="19">
        <v>1055250</v>
      </c>
      <c r="E27" s="19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9" workbookViewId="0">
      <selection activeCell="A26" sqref="A26:E30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6" t="s">
        <v>118</v>
      </c>
      <c r="B1" s="26"/>
      <c r="C1" s="26"/>
      <c r="D1" s="26"/>
      <c r="E1" s="26"/>
      <c r="F1" s="26"/>
      <c r="G1" s="26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6" t="s">
        <v>136</v>
      </c>
      <c r="B13" s="26"/>
      <c r="C13" s="26"/>
      <c r="D13" s="26"/>
      <c r="E13" s="26"/>
      <c r="F13" s="26"/>
      <c r="G13" s="26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6" t="s">
        <v>247</v>
      </c>
      <c r="B25" s="26"/>
      <c r="C25" s="26"/>
      <c r="D25" s="26"/>
      <c r="E25" s="26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20">
        <v>8000</v>
      </c>
      <c r="C27" s="20">
        <v>1050</v>
      </c>
      <c r="D27" s="20">
        <v>420</v>
      </c>
      <c r="E27" s="20">
        <v>8420</v>
      </c>
    </row>
    <row r="28" spans="1:7" x14ac:dyDescent="0.3">
      <c r="A28" s="4" t="s">
        <v>137</v>
      </c>
      <c r="B28" s="20">
        <v>10000</v>
      </c>
      <c r="C28" s="20">
        <v>280</v>
      </c>
      <c r="D28" s="20">
        <v>210</v>
      </c>
      <c r="E28" s="20">
        <v>8710</v>
      </c>
    </row>
    <row r="29" spans="1:7" x14ac:dyDescent="0.3">
      <c r="A29" s="4" t="s">
        <v>138</v>
      </c>
      <c r="B29" s="20">
        <v>6500</v>
      </c>
      <c r="C29" s="20">
        <v>380</v>
      </c>
      <c r="D29" s="20">
        <v>190</v>
      </c>
      <c r="E29" s="20">
        <v>6190</v>
      </c>
    </row>
    <row r="30" spans="1:7" x14ac:dyDescent="0.3">
      <c r="A30" s="4" t="s">
        <v>135</v>
      </c>
      <c r="B30" s="20">
        <v>5200</v>
      </c>
      <c r="C30" s="20">
        <v>1200</v>
      </c>
      <c r="D30" s="20">
        <v>150</v>
      </c>
      <c r="E30" s="20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16" sqref="K16"/>
    </sheetView>
  </sheetViews>
  <sheetFormatPr defaultRowHeight="16.5" x14ac:dyDescent="0.3"/>
  <sheetData>
    <row r="1" spans="1:10" ht="20.25" x14ac:dyDescent="0.3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3">
      <c r="A3" s="21" t="s">
        <v>140</v>
      </c>
      <c r="B3" s="21" t="s">
        <v>141</v>
      </c>
      <c r="C3" s="21" t="s">
        <v>142</v>
      </c>
      <c r="D3" s="21" t="s">
        <v>143</v>
      </c>
      <c r="E3" s="21" t="s">
        <v>144</v>
      </c>
      <c r="F3" s="21" t="s">
        <v>145</v>
      </c>
      <c r="G3" s="21" t="s">
        <v>146</v>
      </c>
      <c r="H3" s="21" t="s">
        <v>147</v>
      </c>
      <c r="I3" s="21" t="s">
        <v>148</v>
      </c>
      <c r="J3" s="21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29" t="s">
        <v>157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9525</xdr:colOff>
                    <xdr:row>11</xdr:row>
                    <xdr:rowOff>200025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인애 한</cp:lastModifiedBy>
  <dcterms:created xsi:type="dcterms:W3CDTF">2023-04-27T08:01:32Z</dcterms:created>
  <dcterms:modified xsi:type="dcterms:W3CDTF">2026-01-29T16:27:30Z</dcterms:modified>
</cp:coreProperties>
</file>