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k184\OneDrive\바탕 화면\컴활\실기\2026기본서_컴활1급실기\01 엑셀\03 기본모의고사\"/>
    </mc:Choice>
  </mc:AlternateContent>
  <xr:revisionPtr revIDLastSave="0" documentId="13_ncr:1_{3BAFA0F7-4842-4D93-A904-EE31DB24B907}" xr6:coauthVersionLast="47" xr6:coauthVersionMax="47" xr10:uidLastSave="{00000000-0000-0000-0000-000000000000}"/>
  <bookViews>
    <workbookView xWindow="-120" yWindow="-120" windowWidth="29040" windowHeight="15720" tabRatio="765" activeTab="1" xr2:uid="{0E0FC216-47B2-48BC-BA16-25062CF71296}"/>
  </bookViews>
  <sheets>
    <sheet name="기본작업" sheetId="1" r:id="rId1"/>
    <sheet name="계산작업" sheetId="2" r:id="rId2"/>
    <sheet name="기술부" sheetId="8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기본작업!$A$3:$G$31</definedName>
    <definedName name="_xlnm.Criteria" localSheetId="0">기본작업!$A$33:$A$34</definedName>
    <definedName name="_xlnm.Extract" localSheetId="0">기본작업!$A$36:$G$36</definedName>
    <definedName name="_xlnm.Print_Area" localSheetId="0">기본작업!$A$1:$G$31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A34" i="1"/>
  <c r="D3" i="6"/>
  <c r="D4" i="6"/>
  <c r="D5" i="6"/>
  <c r="D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14306F-46D6-4438-91E5-CF41C74953E6}" keepAlive="1" name="쿼리 - 사원평가정보" description="통합 문서의 '사원평가정보' 쿼리에 대한 연결입니다." type="5" refreshedVersion="8" background="1">
    <dbPr connection="Provider=Microsoft.Mashup.OleDb.1;Data Source=$Workbook$;Location=사원평가정보;Extended Properties=&quot;&quot;" command="SELECT * FROM [사원평가정보]"/>
  </connection>
</connections>
</file>

<file path=xl/sharedStrings.xml><?xml version="1.0" encoding="utf-8"?>
<sst xmlns="http://schemas.openxmlformats.org/spreadsheetml/2006/main" count="257" uniqueCount="178">
  <si>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</si>
  <si>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</si>
  <si>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</si>
  <si>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</si>
  <si>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</si>
  <si>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</si>
  <si>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</si>
  <si>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</si>
  <si>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</si>
  <si>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</si>
  <si>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</si>
  <si>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</si>
  <si>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</si>
  <si>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</si>
  <si>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</si>
  <si>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</si>
  <si>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</si>
  <si>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</si>
  <si>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</si>
  <si>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</si>
  <si>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</si>
  <si>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</si>
  <si>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</si>
  <si>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</si>
  <si>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</si>
  <si>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</si>
  <si>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</si>
  <si>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</si>
  <si>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</si>
  <si>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</si>
  <si>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</si>
  <si>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</si>
  <si>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</si>
  <si>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</si>
  <si>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</si>
  <si>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</si>
  <si>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</si>
  <si>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</si>
  <si>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</si>
  <si>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</si>
  <si>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</si>
  <si>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</si>
  <si>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</si>
  <si>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</si>
  <si>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</si>
  <si>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</si>
  <si>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</si>
  <si>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</si>
  <si>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</si>
  <si>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</si>
  <si>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</si>
  <si>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</si>
  <si>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</si>
  <si>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</si>
  <si>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</si>
  <si>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</si>
  <si>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</si>
  <si>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</si>
  <si>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</si>
  <si>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</si>
  <si>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</si>
  <si>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</si>
  <si>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</si>
  <si>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</si>
  <si>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</si>
  <si>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</si>
  <si>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</si>
  <si>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</si>
  <si>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</si>
  <si>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</si>
  <si>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</si>
  <si>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</si>
  <si>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</si>
  <si>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</si>
  <si>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</si>
  <si>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</si>
  <si>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</si>
  <si>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</si>
  <si>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</si>
  <si>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</si>
  <si>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</si>
  <si>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</si>
  <si>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</si>
  <si>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</si>
  <si>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</si>
  <si>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</si>
  <si>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</si>
  <si>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</si>
  <si>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</si>
  <si>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</si>
  <si>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</si>
  <si>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</si>
  <si>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</si>
  <si>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</si>
  <si>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</si>
  <si>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</si>
  <si>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</si>
  <si>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</si>
  <si>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</si>
  <si>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</si>
  <si>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</si>
  <si>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</si>
  <si>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</si>
  <si>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</si>
  <si>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</si>
  <si>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</si>
  <si>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</si>
  <si>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</si>
  <si>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</si>
  <si>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</si>
  <si>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</si>
  <si>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</si>
  <si>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</si>
  <si>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</si>
  <si>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</si>
  <si>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</si>
  <si>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</si>
  <si>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</si>
  <si>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</si>
  <si>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</si>
  <si>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</si>
  <si>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</si>
  <si>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</si>
  <si>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</si>
  <si>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</si>
  <si>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</si>
  <si>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</si>
  <si>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</si>
  <si>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</si>
  <si>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</si>
  <si>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</si>
  <si>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</si>
  <si>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</si>
  <si>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</si>
  <si>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</si>
  <si>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</si>
  <si>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</si>
  <si>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</si>
  <si>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</si>
  <si>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</si>
  <si>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</si>
  <si>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</si>
  <si>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</si>
  <si>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</si>
  <si>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</si>
  <si>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</si>
  <si>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</si>
  <si>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</si>
  <si>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</si>
  <si>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</si>
  <si>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</si>
  <si>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</si>
  <si>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</si>
  <si>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</si>
  <si>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</si>
  <si>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</si>
  <si>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</si>
  <si>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</si>
  <si>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</si>
  <si>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</si>
  <si>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</si>
  <si>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</si>
  <si>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</si>
  <si>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</si>
  <si>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</si>
  <si>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</si>
  <si>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</si>
  <si>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</si>
  <si>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</si>
  <si>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</si>
  <si>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</si>
  <si>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</si>
  <si>
    <t>조건</t>
    <phoneticPr fontId="2" type="noConversion"/>
  </si>
  <si>
    <t>평균 : 영어독해</t>
  </si>
  <si>
    <t>평균 : 영어듣기</t>
  </si>
  <si>
    <t>평균 : 전산이론</t>
  </si>
  <si>
    <t>평균 : 전산실기</t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</si>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</sst>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  <numFmt numFmtId="178" formatCode="##&quot;점&quot;"/>
    <numFmt numFmtId="184" formatCode="[Red][&gt;=120]&quot;★&quot;\ * &quot; &quot;0;[Blue][&gt;=100]&quot;☆&quot;\ * &quot; &quot;0;0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1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5" xfId="3" applyFont="1" applyBorder="1">
      <alignment vertical="center"/>
    </xf>
    <xf numFmtId="0" fontId="0" fillId="0" borderId="21" xfId="0" applyBorder="1" applyAlignment="1">
      <alignment horizontal="center" vertical="center"/>
    </xf>
    <xf numFmtId="9" fontId="0" fillId="0" borderId="8" xfId="3" applyFont="1" applyBorder="1">
      <alignment vertical="center"/>
    </xf>
    <xf numFmtId="0" fontId="0" fillId="0" borderId="22" xfId="0" applyBorder="1" applyAlignment="1">
      <alignment horizontal="center" vertical="center"/>
    </xf>
    <xf numFmtId="9" fontId="0" fillId="0" borderId="2" xfId="3" applyFont="1" applyBorder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0" fillId="0" borderId="26" xfId="0" applyBorder="1" applyAlignment="1">
      <alignment horizontal="center" vertical="center"/>
    </xf>
    <xf numFmtId="184" fontId="0" fillId="0" borderId="3" xfId="0" applyNumberFormat="1" applyBorder="1">
      <alignment vertical="center"/>
    </xf>
    <xf numFmtId="184" fontId="0" fillId="0" borderId="4" xfId="0" applyNumberFormat="1" applyBorder="1">
      <alignment vertical="center"/>
    </xf>
    <xf numFmtId="184" fontId="0" fillId="0" borderId="6" xfId="0" applyNumberFormat="1" applyBorder="1">
      <alignment vertical="center"/>
    </xf>
    <xf numFmtId="184" fontId="0" fillId="0" borderId="7" xfId="0" applyNumberFormat="1" applyBorder="1">
      <alignment vertical="center"/>
    </xf>
    <xf numFmtId="184" fontId="0" fillId="0" borderId="9" xfId="0" applyNumberFormat="1" applyBorder="1">
      <alignment vertical="center"/>
    </xf>
    <xf numFmtId="184" fontId="0" fillId="0" borderId="1" xfId="0" applyNumberFormat="1" applyBorder="1">
      <alignment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ED6AD7E7-E366-4AF1-9339-5939D885934F}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000000"/>
        </patternFill>
      </fill>
    </dxf>
    <dxf>
      <numFmt numFmtId="178" formatCode="##&quot;점&quot;"/>
    </dxf>
    <dxf>
      <numFmt numFmtId="178" formatCode="##&quot;점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1, 2</a:t>
            </a:r>
            <a:r>
              <a:rPr lang="ko-KR" altLang="en-US"/>
              <a:t>차 수주 내역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ser>
          <c:idx val="2"/>
          <c:order val="2"/>
          <c:tx>
            <c:v>수주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'기타작업-1'!$E$3:$E$7</c:f>
              <c:numCache>
                <c:formatCode>_("₩"* #,##0_);_("₩"* \(#,##0\);_("₩"* "-"_);_(@_)</c:formatCode>
                <c:ptCount val="5"/>
                <c:pt idx="0">
                  <c:v>434</c:v>
                </c:pt>
                <c:pt idx="1">
                  <c:v>434</c:v>
                </c:pt>
                <c:pt idx="2">
                  <c:v>297</c:v>
                </c:pt>
                <c:pt idx="3">
                  <c:v>293</c:v>
                </c:pt>
                <c:pt idx="4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7-46C7-A327-043EBC62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936"/>
        <c:axId val="269197296"/>
      </c:lineChart>
      <c:catAx>
        <c:axId val="26919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회사명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7296"/>
        <c:crossesAt val="200"/>
        <c:auto val="1"/>
        <c:lblAlgn val="ctr"/>
        <c:lblOffset val="100"/>
        <c:noMultiLvlLbl val="0"/>
      </c:catAx>
      <c:valAx>
        <c:axId val="2691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3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19050</xdr:rowOff>
    </xdr:from>
    <xdr:to>
      <xdr:col>1</xdr:col>
      <xdr:colOff>676275</xdr:colOff>
      <xdr:row>10</xdr:row>
      <xdr:rowOff>0</xdr:rowOff>
    </xdr:to>
    <xdr:sp macro="[0]!서식적용" textlink="">
      <xdr:nvSpPr>
        <xdr:cNvPr id="2" name="순서도: 천공 테이프 1">
          <a:extLst>
            <a:ext uri="{FF2B5EF4-FFF2-40B4-BE49-F238E27FC236}">
              <a16:creationId xmlns:a16="http://schemas.microsoft.com/office/drawing/2014/main" id="{3B4E9F08-F698-3966-BE7E-ED36F37F4C83}"/>
            </a:ext>
          </a:extLst>
        </xdr:cNvPr>
        <xdr:cNvSpPr/>
      </xdr:nvSpPr>
      <xdr:spPr>
        <a:xfrm>
          <a:off x="9525" y="1514475"/>
          <a:ext cx="1504950" cy="609600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828675</xdr:colOff>
      <xdr:row>10</xdr:row>
      <xdr:rowOff>28575</xdr:rowOff>
    </xdr:to>
    <xdr:sp macro="[0]!목표달성" textlink="">
      <xdr:nvSpPr>
        <xdr:cNvPr id="3" name="순서도: 천공 테이프 2">
          <a:extLst>
            <a:ext uri="{FF2B5EF4-FFF2-40B4-BE49-F238E27FC236}">
              <a16:creationId xmlns:a16="http://schemas.microsoft.com/office/drawing/2014/main" id="{5E0686C6-7EE3-D242-259C-05311EAE3155}"/>
            </a:ext>
          </a:extLst>
        </xdr:cNvPr>
        <xdr:cNvSpPr/>
      </xdr:nvSpPr>
      <xdr:spPr>
        <a:xfrm>
          <a:off x="1524000" y="1495425"/>
          <a:ext cx="1514475" cy="657225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목표달성제품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0</xdr:row>
          <xdr:rowOff>209550</xdr:rowOff>
        </xdr:from>
        <xdr:to>
          <xdr:col>5</xdr:col>
          <xdr:colOff>600075</xdr:colOff>
          <xdr:row>3</xdr:row>
          <xdr:rowOff>142875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k184" refreshedDate="46021.830163541665" backgroundQuery="1" createdVersion="8" refreshedVersion="8" minRefreshableVersion="3" recordCount="37" xr:uid="{C15F8DAE-0239-4479-9BED-5BCE8B89450F}">
  <cacheSource type="external" connectionId="1"/>
  <cacheFields count="6">
    <cacheField name="이름" numFmtId="0">
      <sharedItems count="37">
        <s v="배우리"/>
        <s v="최민영"/>
        <s v="우희진"/>
        <s v="이나라"/>
        <s v="김민호"/>
        <s v="한가람"/>
        <s v="강타"/>
        <s v="정준호"/>
        <s v="이현주"/>
        <s v="박미리"/>
        <s v="유강현"/>
        <s v="소식가"/>
        <s v="이기자"/>
        <s v="이순신"/>
        <s v="방정환"/>
        <s v="홍난수"/>
        <s v="김대진"/>
        <s v="왕연"/>
        <s v="김윤선"/>
        <s v="조성수"/>
        <s v="고선지"/>
        <s v="박혁거"/>
        <s v="한명회"/>
        <s v="안호근"/>
        <s v="우성룡"/>
        <s v="김순자"/>
        <s v="최민돌"/>
        <s v="김나비"/>
        <s v="최민정"/>
        <s v="배기성"/>
        <s v="아유라"/>
        <s v="마소희"/>
        <s v="김규리"/>
        <s v="엄화정"/>
        <s v="조용히"/>
        <s v="강감찬"/>
        <s v="김정식"/>
      </sharedItems>
    </cacheField>
    <cacheField name="부서명" numFmtId="0">
      <sharedItems count="4">
        <s v="영업부"/>
        <s v="기술부"/>
        <s v="총무부"/>
        <s v="기획부"/>
      </sharedItems>
    </cacheField>
    <cacheField name="영어독해" numFmtId="0">
      <sharedItems containsSemiMixedTypes="0" containsString="0" containsNumber="1" containsInteger="1" minValue="0" maxValue="88" count="14">
        <n v="64"/>
        <n v="52"/>
        <n v="56"/>
        <n v="48"/>
        <n v="0"/>
        <n v="32"/>
        <n v="68"/>
        <n v="72"/>
        <n v="36"/>
        <n v="44"/>
        <n v="60"/>
        <n v="40"/>
        <n v="88"/>
        <n v="76"/>
      </sharedItems>
    </cacheField>
    <cacheField name="영어듣기" numFmtId="0">
      <sharedItems containsSemiMixedTypes="0" containsString="0" containsNumber="1" containsInteger="1" minValue="0" maxValue="80" count="14">
        <n v="72"/>
        <n v="64"/>
        <n v="56"/>
        <n v="48"/>
        <n v="40"/>
        <n v="0"/>
        <n v="60"/>
        <n v="80"/>
        <n v="44"/>
        <n v="76"/>
        <n v="36"/>
        <n v="24"/>
        <n v="68"/>
        <n v="28"/>
      </sharedItems>
    </cacheField>
    <cacheField name="전산이론" numFmtId="0">
      <sharedItems containsSemiMixedTypes="0" containsString="0" containsNumber="1" containsInteger="1" minValue="0" maxValue="100" count="5">
        <n v="90"/>
        <n v="70"/>
        <n v="80"/>
        <n v="100"/>
        <n v="0"/>
      </sharedItems>
    </cacheField>
    <cacheField name="전산실기" numFmtId="0">
      <sharedItems containsSemiMixedTypes="0" containsString="0" containsNumber="1" containsInteger="1" minValue="70" maxValue="100" count="4">
        <n v="100"/>
        <n v="90"/>
        <n v="80"/>
        <n v="7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x v="0"/>
    <x v="0"/>
    <x v="0"/>
    <x v="0"/>
    <x v="0"/>
  </r>
  <r>
    <x v="1"/>
    <x v="1"/>
    <x v="1"/>
    <x v="1"/>
    <x v="1"/>
    <x v="1"/>
  </r>
  <r>
    <x v="2"/>
    <x v="0"/>
    <x v="2"/>
    <x v="2"/>
    <x v="2"/>
    <x v="1"/>
  </r>
  <r>
    <x v="3"/>
    <x v="2"/>
    <x v="3"/>
    <x v="1"/>
    <x v="3"/>
    <x v="0"/>
  </r>
  <r>
    <x v="4"/>
    <x v="1"/>
    <x v="1"/>
    <x v="3"/>
    <x v="4"/>
    <x v="0"/>
  </r>
  <r>
    <x v="5"/>
    <x v="1"/>
    <x v="0"/>
    <x v="4"/>
    <x v="0"/>
    <x v="0"/>
  </r>
  <r>
    <x v="6"/>
    <x v="0"/>
    <x v="4"/>
    <x v="5"/>
    <x v="0"/>
    <x v="2"/>
  </r>
  <r>
    <x v="7"/>
    <x v="0"/>
    <x v="5"/>
    <x v="3"/>
    <x v="0"/>
    <x v="0"/>
  </r>
  <r>
    <x v="8"/>
    <x v="1"/>
    <x v="0"/>
    <x v="2"/>
    <x v="0"/>
    <x v="0"/>
  </r>
  <r>
    <x v="9"/>
    <x v="1"/>
    <x v="6"/>
    <x v="6"/>
    <x v="3"/>
    <x v="0"/>
  </r>
  <r>
    <x v="10"/>
    <x v="0"/>
    <x v="7"/>
    <x v="7"/>
    <x v="3"/>
    <x v="0"/>
  </r>
  <r>
    <x v="11"/>
    <x v="2"/>
    <x v="8"/>
    <x v="3"/>
    <x v="0"/>
    <x v="0"/>
  </r>
  <r>
    <x v="12"/>
    <x v="3"/>
    <x v="3"/>
    <x v="8"/>
    <x v="2"/>
    <x v="0"/>
  </r>
  <r>
    <x v="13"/>
    <x v="1"/>
    <x v="6"/>
    <x v="0"/>
    <x v="3"/>
    <x v="0"/>
  </r>
  <r>
    <x v="14"/>
    <x v="3"/>
    <x v="0"/>
    <x v="9"/>
    <x v="0"/>
    <x v="2"/>
  </r>
  <r>
    <x v="15"/>
    <x v="2"/>
    <x v="6"/>
    <x v="7"/>
    <x v="3"/>
    <x v="0"/>
  </r>
  <r>
    <x v="16"/>
    <x v="3"/>
    <x v="1"/>
    <x v="9"/>
    <x v="0"/>
    <x v="0"/>
  </r>
  <r>
    <x v="17"/>
    <x v="2"/>
    <x v="9"/>
    <x v="6"/>
    <x v="0"/>
    <x v="1"/>
  </r>
  <r>
    <x v="18"/>
    <x v="3"/>
    <x v="10"/>
    <x v="3"/>
    <x v="0"/>
    <x v="0"/>
  </r>
  <r>
    <x v="19"/>
    <x v="0"/>
    <x v="4"/>
    <x v="5"/>
    <x v="4"/>
    <x v="2"/>
  </r>
  <r>
    <x v="20"/>
    <x v="0"/>
    <x v="1"/>
    <x v="8"/>
    <x v="2"/>
    <x v="2"/>
  </r>
  <r>
    <x v="21"/>
    <x v="1"/>
    <x v="1"/>
    <x v="10"/>
    <x v="2"/>
    <x v="2"/>
  </r>
  <r>
    <x v="22"/>
    <x v="3"/>
    <x v="6"/>
    <x v="5"/>
    <x v="0"/>
    <x v="2"/>
  </r>
  <r>
    <x v="23"/>
    <x v="2"/>
    <x v="7"/>
    <x v="3"/>
    <x v="2"/>
    <x v="0"/>
  </r>
  <r>
    <x v="24"/>
    <x v="1"/>
    <x v="11"/>
    <x v="11"/>
    <x v="2"/>
    <x v="0"/>
  </r>
  <r>
    <x v="25"/>
    <x v="3"/>
    <x v="1"/>
    <x v="2"/>
    <x v="2"/>
    <x v="0"/>
  </r>
  <r>
    <x v="26"/>
    <x v="3"/>
    <x v="1"/>
    <x v="12"/>
    <x v="2"/>
    <x v="1"/>
  </r>
  <r>
    <x v="27"/>
    <x v="2"/>
    <x v="2"/>
    <x v="1"/>
    <x v="2"/>
    <x v="0"/>
  </r>
  <r>
    <x v="28"/>
    <x v="1"/>
    <x v="11"/>
    <x v="13"/>
    <x v="4"/>
    <x v="1"/>
  </r>
  <r>
    <x v="29"/>
    <x v="3"/>
    <x v="12"/>
    <x v="0"/>
    <x v="3"/>
    <x v="0"/>
  </r>
  <r>
    <x v="30"/>
    <x v="3"/>
    <x v="10"/>
    <x v="6"/>
    <x v="0"/>
    <x v="2"/>
  </r>
  <r>
    <x v="31"/>
    <x v="1"/>
    <x v="13"/>
    <x v="0"/>
    <x v="3"/>
    <x v="0"/>
  </r>
  <r>
    <x v="32"/>
    <x v="3"/>
    <x v="6"/>
    <x v="12"/>
    <x v="0"/>
    <x v="0"/>
  </r>
  <r>
    <x v="33"/>
    <x v="2"/>
    <x v="6"/>
    <x v="0"/>
    <x v="0"/>
    <x v="0"/>
  </r>
  <r>
    <x v="34"/>
    <x v="0"/>
    <x v="13"/>
    <x v="9"/>
    <x v="0"/>
    <x v="0"/>
  </r>
  <r>
    <x v="35"/>
    <x v="3"/>
    <x v="4"/>
    <x v="5"/>
    <x v="0"/>
    <x v="3"/>
  </r>
  <r>
    <x v="36"/>
    <x v="3"/>
    <x v="13"/>
    <x v="7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67FBDD-B26C-46F1-AB47-3F0D90F3EFB4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 rowHeaderCaption="부서명" fieldListSortAscending="1">
  <location ref="A4:E5" firstHeaderRow="0" firstDataRow="1" firstDataCol="1" rowPageCount="1" colPageCount="1"/>
  <pivotFields count="6">
    <pivotField axis="axisPage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axis="axisRow" showAll="0">
      <items count="5">
        <item x="1"/>
        <item h="1" x="3"/>
        <item h="1" x="0"/>
        <item h="1"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1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평균 : 영어독해" fld="2" subtotal="average" baseField="3" baseItem="0"/>
    <dataField name="평균 : 영어듣기" fld="3" subtotal="average" baseField="3" baseItem="0"/>
    <dataField name="평균 : 전산이론" fld="4" subtotal="average" baseField="3" baseItem="0"/>
    <dataField name="평균 : 전산실기" fld="5" subtotal="average" baseField="3" baseItem="0"/>
  </dataFields>
  <formats count="1">
    <format dxfId="5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C05A10-12B8-4600-BA6B-33D7C9F94C38}" name="피벗 테이블3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 rowHeaderCaption="부서명" fieldListSortAscending="1">
  <location ref="A4:E8" firstHeaderRow="0" firstDataRow="1" firstDataCol="1" rowPageCount="1" colPageCount="1"/>
  <pivotFields count="6">
    <pivotField axis="axisPage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axis="axisRow" showAll="0">
      <items count="5">
        <item x="1"/>
        <item x="3"/>
        <item x="0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평균 : 영어독해" fld="2" subtotal="average" baseField="3" baseItem="0"/>
    <dataField name="평균 : 영어듣기" fld="3" subtotal="average" baseField="3" baseItem="0"/>
    <dataField name="평균 : 전산이론" fld="4" subtotal="average" baseField="3" baseItem="0"/>
    <dataField name="평균 : 전산실기" fld="5" subtotal="average" baseField="3" baseItem="0"/>
  </dataFields>
  <formats count="1">
    <format dxfId="4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R43"/>
  <sheetViews>
    <sheetView workbookViewId="0">
      <selection activeCell="A4" sqref="A4:G31"/>
    </sheetView>
  </sheetViews>
  <sheetFormatPr defaultRowHeight="16.5"/>
  <cols>
    <col min="1" max="1" width="12" customWidth="1"/>
    <col min="3" max="3" width="6.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38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  <row r="33" spans="1:7">
      <c r="A33" t="s">
        <v>172</v>
      </c>
    </row>
    <row r="34" spans="1:7">
      <c r="A34" t="b">
        <f>AND((AVERAGE(C4:E4)&gt;=80),(F4&gt;=G4))</f>
        <v>0</v>
      </c>
    </row>
    <row r="36" spans="1:7">
      <c r="A36" s="1" t="s">
        <v>169</v>
      </c>
      <c r="B36" s="1" t="s">
        <v>170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>
      <c r="A37" s="1">
        <v>8</v>
      </c>
      <c r="B37" s="1" t="s">
        <v>13</v>
      </c>
      <c r="C37" s="1">
        <v>80</v>
      </c>
      <c r="D37" s="1">
        <v>80</v>
      </c>
      <c r="E37" s="1">
        <v>80</v>
      </c>
      <c r="F37" s="1">
        <v>93</v>
      </c>
      <c r="G37" s="1">
        <v>92</v>
      </c>
    </row>
    <row r="38" spans="1:7">
      <c r="A38" s="1">
        <v>10</v>
      </c>
      <c r="B38" s="1" t="s">
        <v>16</v>
      </c>
      <c r="C38" s="1">
        <v>81</v>
      </c>
      <c r="D38" s="1">
        <v>80</v>
      </c>
      <c r="E38" s="1">
        <v>84</v>
      </c>
      <c r="F38" s="1">
        <v>60</v>
      </c>
      <c r="G38" s="1">
        <v>60</v>
      </c>
    </row>
    <row r="39" spans="1:7">
      <c r="A39" s="1">
        <v>11</v>
      </c>
      <c r="B39" s="1" t="s">
        <v>17</v>
      </c>
      <c r="C39" s="1">
        <v>78</v>
      </c>
      <c r="D39" s="1">
        <v>90</v>
      </c>
      <c r="E39" s="1">
        <v>75</v>
      </c>
      <c r="F39" s="1">
        <v>99</v>
      </c>
      <c r="G39" s="1">
        <v>72</v>
      </c>
    </row>
    <row r="40" spans="1:7">
      <c r="A40" s="1">
        <v>14</v>
      </c>
      <c r="B40" s="1" t="s">
        <v>20</v>
      </c>
      <c r="C40" s="1">
        <v>79</v>
      </c>
      <c r="D40" s="1">
        <v>94</v>
      </c>
      <c r="E40" s="1">
        <v>85</v>
      </c>
      <c r="F40" s="1">
        <v>88</v>
      </c>
      <c r="G40" s="1">
        <v>87</v>
      </c>
    </row>
    <row r="41" spans="1:7">
      <c r="A41" s="1">
        <v>15</v>
      </c>
      <c r="B41" s="1" t="s">
        <v>155</v>
      </c>
      <c r="C41" s="1">
        <v>81</v>
      </c>
      <c r="D41" s="1">
        <v>74</v>
      </c>
      <c r="E41" s="1">
        <v>93</v>
      </c>
      <c r="F41" s="1">
        <v>100</v>
      </c>
      <c r="G41" s="1">
        <v>99</v>
      </c>
    </row>
    <row r="42" spans="1:7">
      <c r="A42" s="1">
        <v>22</v>
      </c>
      <c r="B42" s="1" t="s">
        <v>164</v>
      </c>
      <c r="C42" s="1">
        <v>90</v>
      </c>
      <c r="D42" s="1">
        <v>64</v>
      </c>
      <c r="E42" s="1">
        <v>86</v>
      </c>
      <c r="F42" s="1">
        <v>94</v>
      </c>
      <c r="G42" s="1">
        <v>85</v>
      </c>
    </row>
    <row r="43" spans="1:7">
      <c r="A43" s="1">
        <v>26</v>
      </c>
      <c r="B43" s="1" t="s">
        <v>166</v>
      </c>
      <c r="C43" s="1">
        <v>97</v>
      </c>
      <c r="D43" s="1">
        <v>87</v>
      </c>
      <c r="E43" s="1">
        <v>71</v>
      </c>
      <c r="F43" s="1">
        <v>100</v>
      </c>
      <c r="G43" s="1">
        <v>65</v>
      </c>
    </row>
  </sheetData>
  <phoneticPr fontId="2" type="noConversion"/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 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I39"/>
  <sheetViews>
    <sheetView tabSelected="1" zoomScaleNormal="100" workbookViewId="0">
      <selection activeCell="K14" sqref="K14"/>
    </sheetView>
  </sheetViews>
  <sheetFormatPr defaultRowHeight="16.5"/>
  <cols>
    <col min="2" max="2" width="11.625" bestFit="1" customWidth="1"/>
    <col min="5" max="5" width="15.5" customWidth="1"/>
    <col min="6" max="6" width="12.875" customWidth="1"/>
    <col min="7" max="7" width="14" customWidth="1"/>
    <col min="8" max="8" width="11.625" customWidth="1"/>
    <col min="9" max="9" width="11.1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39" t="s">
        <v>171</v>
      </c>
      <c r="F2" s="40"/>
      <c r="G2" s="41"/>
      <c r="H2" s="3"/>
      <c r="I2" s="3"/>
    </row>
    <row r="3" spans="1:9">
      <c r="A3" s="4">
        <v>2006</v>
      </c>
      <c r="B3" s="4">
        <v>2017</v>
      </c>
      <c r="C3" s="1">
        <f>COUNTIF(D20:D39,D20 = A3)</f>
        <v>0</v>
      </c>
      <c r="E3" s="42"/>
      <c r="F3" s="43"/>
      <c r="G3" s="44"/>
      <c r="H3" s="3"/>
      <c r="I3" s="3"/>
    </row>
    <row r="4" spans="1:9">
      <c r="A4" s="4">
        <v>2018</v>
      </c>
      <c r="B4" s="4">
        <v>2019</v>
      </c>
      <c r="C4" s="1"/>
      <c r="H4" s="3"/>
      <c r="I4" s="3"/>
    </row>
    <row r="5" spans="1:9">
      <c r="A5" s="4">
        <v>2020</v>
      </c>
      <c r="B5" s="4">
        <v>2021</v>
      </c>
      <c r="C5" s="1"/>
    </row>
    <row r="6" spans="1:9">
      <c r="A6" s="4">
        <v>2022</v>
      </c>
      <c r="B6" s="4">
        <v>2023</v>
      </c>
      <c r="C6" s="1"/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84CF-57E3-47D0-894A-3A77BE76227B}">
  <sheetPr codeName="Sheet8"/>
  <dimension ref="A2:E5"/>
  <sheetViews>
    <sheetView workbookViewId="0">
      <selection activeCell="H11" sqref="H11"/>
    </sheetView>
  </sheetViews>
  <sheetFormatPr defaultRowHeight="16.5"/>
  <cols>
    <col min="1" max="1" width="9.375" bestFit="1" customWidth="1"/>
    <col min="2" max="16" width="15.25" bestFit="1" customWidth="1"/>
    <col min="17" max="20" width="20.125" bestFit="1" customWidth="1"/>
  </cols>
  <sheetData>
    <row r="2" spans="1:5">
      <c r="A2" s="51" t="s">
        <v>0</v>
      </c>
      <c r="B2" t="s">
        <v>177</v>
      </c>
    </row>
    <row r="3" spans="1:5">
      <c r="A3" s="50"/>
      <c r="B3" s="50"/>
    </row>
    <row r="4" spans="1:5">
      <c r="A4" s="51" t="s">
        <v>88</v>
      </c>
      <c r="B4" t="s">
        <v>173</v>
      </c>
      <c r="C4" t="s">
        <v>174</v>
      </c>
      <c r="D4" t="s">
        <v>175</v>
      </c>
      <c r="E4" t="s">
        <v>176</v>
      </c>
    </row>
    <row r="5" spans="1:5">
      <c r="A5" s="52" t="s">
        <v>95</v>
      </c>
      <c r="B5" s="53">
        <v>57.6</v>
      </c>
      <c r="C5" s="53">
        <v>50</v>
      </c>
      <c r="D5" s="53">
        <v>71</v>
      </c>
      <c r="E5" s="53">
        <v>96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8"/>
  <sheetViews>
    <sheetView workbookViewId="0">
      <selection activeCell="H11" sqref="H11"/>
    </sheetView>
  </sheetViews>
  <sheetFormatPr defaultRowHeight="16.5"/>
  <cols>
    <col min="1" max="1" width="9.375" bestFit="1" customWidth="1"/>
    <col min="2" max="5" width="15.25" bestFit="1" customWidth="1"/>
  </cols>
  <sheetData>
    <row r="2" spans="1:5">
      <c r="A2" s="51" t="s">
        <v>0</v>
      </c>
      <c r="B2" t="s">
        <v>177</v>
      </c>
    </row>
    <row r="3" spans="1:5">
      <c r="A3" s="50"/>
      <c r="B3" s="50"/>
    </row>
    <row r="4" spans="1:5">
      <c r="A4" s="51" t="s">
        <v>88</v>
      </c>
      <c r="B4" t="s">
        <v>173</v>
      </c>
      <c r="C4" t="s">
        <v>174</v>
      </c>
      <c r="D4" t="s">
        <v>175</v>
      </c>
      <c r="E4" t="s">
        <v>176</v>
      </c>
    </row>
    <row r="5" spans="1:5">
      <c r="A5" s="52" t="s">
        <v>95</v>
      </c>
      <c r="B5" s="53">
        <v>57.6</v>
      </c>
      <c r="C5" s="53">
        <v>50</v>
      </c>
      <c r="D5" s="53">
        <v>71</v>
      </c>
      <c r="E5" s="53">
        <v>96</v>
      </c>
    </row>
    <row r="6" spans="1:5">
      <c r="A6" s="52" t="s">
        <v>111</v>
      </c>
      <c r="B6" s="53">
        <v>57.333333333333336</v>
      </c>
      <c r="C6" s="53">
        <v>54</v>
      </c>
      <c r="D6" s="53">
        <v>89.166666666666671</v>
      </c>
      <c r="E6" s="53">
        <v>91.666666666666671</v>
      </c>
    </row>
    <row r="7" spans="1:5">
      <c r="A7" s="52" t="s">
        <v>98</v>
      </c>
      <c r="B7" s="53">
        <v>44</v>
      </c>
      <c r="C7" s="53">
        <v>47</v>
      </c>
      <c r="D7" s="53">
        <v>77.5</v>
      </c>
      <c r="E7" s="53">
        <v>91.25</v>
      </c>
    </row>
    <row r="8" spans="1:5">
      <c r="A8" s="52" t="s">
        <v>101</v>
      </c>
      <c r="B8" s="53">
        <v>56</v>
      </c>
      <c r="C8" s="53">
        <v>62.285714285714285</v>
      </c>
      <c r="D8" s="53">
        <v>90</v>
      </c>
      <c r="E8" s="53">
        <v>98.571428571428569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2:N19"/>
  <sheetViews>
    <sheetView workbookViewId="0">
      <selection activeCell="M13" sqref="M13"/>
    </sheetView>
  </sheetViews>
  <sheetFormatPr defaultRowHeight="16.5"/>
  <cols>
    <col min="4" max="8" width="9.875" customWidth="1"/>
  </cols>
  <sheetData>
    <row r="2" spans="1:8">
      <c r="A2" s="45" t="s">
        <v>0</v>
      </c>
      <c r="B2" s="45" t="s">
        <v>88</v>
      </c>
      <c r="C2" s="45" t="s">
        <v>43</v>
      </c>
      <c r="D2" s="45" t="s">
        <v>153</v>
      </c>
      <c r="E2" s="45"/>
      <c r="F2" s="45"/>
      <c r="G2" s="45"/>
      <c r="H2" s="45"/>
    </row>
    <row r="3" spans="1:8">
      <c r="A3" s="45"/>
      <c r="B3" s="45"/>
      <c r="C3" s="45"/>
      <c r="D3" s="37" t="s">
        <v>89</v>
      </c>
      <c r="E3" s="37" t="s">
        <v>90</v>
      </c>
      <c r="F3" s="37" t="s">
        <v>91</v>
      </c>
      <c r="G3" s="37" t="s">
        <v>92</v>
      </c>
      <c r="H3" s="37" t="s">
        <v>93</v>
      </c>
    </row>
    <row r="4" spans="1:8">
      <c r="A4" s="34" t="s">
        <v>94</v>
      </c>
      <c r="B4" s="35" t="s">
        <v>95</v>
      </c>
      <c r="C4" s="35" t="s">
        <v>96</v>
      </c>
      <c r="D4" s="11">
        <v>70</v>
      </c>
      <c r="E4" s="11">
        <v>52</v>
      </c>
      <c r="F4" s="11">
        <v>64</v>
      </c>
      <c r="G4" s="11">
        <v>92</v>
      </c>
      <c r="H4" s="36">
        <v>8</v>
      </c>
    </row>
    <row r="5" spans="1:8">
      <c r="A5" s="28" t="s">
        <v>112</v>
      </c>
      <c r="B5" s="27" t="s">
        <v>95</v>
      </c>
      <c r="C5" s="27" t="s">
        <v>96</v>
      </c>
      <c r="D5" s="29">
        <v>90</v>
      </c>
      <c r="E5" s="29">
        <v>68</v>
      </c>
      <c r="F5" s="29">
        <v>72</v>
      </c>
      <c r="G5" s="29">
        <v>69</v>
      </c>
      <c r="H5" s="30">
        <v>36</v>
      </c>
    </row>
    <row r="6" spans="1:8">
      <c r="A6" s="26" t="s">
        <v>102</v>
      </c>
      <c r="B6" s="27" t="s">
        <v>95</v>
      </c>
      <c r="C6" s="27" t="s">
        <v>99</v>
      </c>
      <c r="D6" s="29">
        <v>70</v>
      </c>
      <c r="E6" s="29">
        <v>52</v>
      </c>
      <c r="F6" s="29">
        <v>48</v>
      </c>
      <c r="G6" s="29">
        <v>83</v>
      </c>
      <c r="H6" s="30">
        <v>65</v>
      </c>
    </row>
    <row r="7" spans="1:8">
      <c r="A7" s="26" t="s">
        <v>103</v>
      </c>
      <c r="B7" s="27" t="s">
        <v>95</v>
      </c>
      <c r="C7" s="27" t="s">
        <v>99</v>
      </c>
      <c r="D7" s="29">
        <v>80</v>
      </c>
      <c r="E7" s="29">
        <v>64</v>
      </c>
      <c r="F7" s="29">
        <v>40</v>
      </c>
      <c r="G7" s="29">
        <v>0</v>
      </c>
      <c r="H7" s="30">
        <v>74</v>
      </c>
    </row>
    <row r="8" spans="1:8">
      <c r="A8" s="26" t="s">
        <v>106</v>
      </c>
      <c r="B8" s="27" t="s">
        <v>95</v>
      </c>
      <c r="C8" s="27" t="s">
        <v>99</v>
      </c>
      <c r="D8" s="29">
        <v>70</v>
      </c>
      <c r="E8" s="29">
        <v>64</v>
      </c>
      <c r="F8" s="29">
        <v>56</v>
      </c>
      <c r="G8" s="29">
        <v>40</v>
      </c>
      <c r="H8" s="30">
        <v>12</v>
      </c>
    </row>
    <row r="9" spans="1:8">
      <c r="A9" s="26" t="s">
        <v>107</v>
      </c>
      <c r="B9" s="27" t="s">
        <v>95</v>
      </c>
      <c r="C9" s="27" t="s">
        <v>99</v>
      </c>
      <c r="D9" s="29">
        <v>80</v>
      </c>
      <c r="E9" s="29">
        <v>68</v>
      </c>
      <c r="F9" s="29">
        <v>60</v>
      </c>
      <c r="G9" s="29">
        <v>75</v>
      </c>
      <c r="H9" s="30">
        <v>34</v>
      </c>
    </row>
    <row r="10" spans="1:8">
      <c r="A10" s="28" t="s">
        <v>108</v>
      </c>
      <c r="B10" s="27" t="s">
        <v>98</v>
      </c>
      <c r="C10" s="27" t="s">
        <v>96</v>
      </c>
      <c r="D10" s="29">
        <v>100</v>
      </c>
      <c r="E10" s="29">
        <v>72</v>
      </c>
      <c r="F10" s="29">
        <v>80</v>
      </c>
      <c r="G10" s="29">
        <v>83</v>
      </c>
      <c r="H10" s="30">
        <v>85</v>
      </c>
    </row>
    <row r="11" spans="1:8">
      <c r="A11" s="26" t="s">
        <v>97</v>
      </c>
      <c r="B11" s="27" t="s">
        <v>98</v>
      </c>
      <c r="C11" s="27" t="s">
        <v>99</v>
      </c>
      <c r="D11" s="29">
        <v>80</v>
      </c>
      <c r="E11" s="29">
        <v>56</v>
      </c>
      <c r="F11" s="29">
        <v>56</v>
      </c>
      <c r="G11" s="29">
        <v>89</v>
      </c>
      <c r="H11" s="30">
        <v>27</v>
      </c>
    </row>
    <row r="12" spans="1:8">
      <c r="A12" s="26" t="s">
        <v>104</v>
      </c>
      <c r="B12" s="27" t="s">
        <v>98</v>
      </c>
      <c r="C12" s="27" t="s">
        <v>99</v>
      </c>
      <c r="D12" s="29">
        <v>50</v>
      </c>
      <c r="E12" s="29">
        <v>0</v>
      </c>
      <c r="F12" s="29">
        <v>0</v>
      </c>
      <c r="G12" s="29">
        <v>93</v>
      </c>
      <c r="H12" s="30">
        <v>58</v>
      </c>
    </row>
    <row r="13" spans="1:8">
      <c r="A13" s="26" t="s">
        <v>105</v>
      </c>
      <c r="B13" s="27" t="s">
        <v>98</v>
      </c>
      <c r="C13" s="27" t="s">
        <v>99</v>
      </c>
      <c r="D13" s="29">
        <v>100</v>
      </c>
      <c r="E13" s="29">
        <v>32</v>
      </c>
      <c r="F13" s="29">
        <v>48</v>
      </c>
      <c r="G13" s="29">
        <v>76</v>
      </c>
      <c r="H13" s="30">
        <v>88</v>
      </c>
    </row>
    <row r="14" spans="1:8">
      <c r="A14" s="26" t="s">
        <v>100</v>
      </c>
      <c r="B14" s="27" t="s">
        <v>101</v>
      </c>
      <c r="C14" s="27" t="s">
        <v>99</v>
      </c>
      <c r="D14" s="29">
        <v>70</v>
      </c>
      <c r="E14" s="29">
        <v>48</v>
      </c>
      <c r="F14" s="29">
        <v>64</v>
      </c>
      <c r="G14" s="29">
        <v>54</v>
      </c>
      <c r="H14" s="30">
        <v>75</v>
      </c>
    </row>
    <row r="15" spans="1:8">
      <c r="A15" s="26" t="s">
        <v>109</v>
      </c>
      <c r="B15" s="27" t="s">
        <v>101</v>
      </c>
      <c r="C15" s="27" t="s">
        <v>99</v>
      </c>
      <c r="D15" s="29">
        <v>100</v>
      </c>
      <c r="E15" s="29">
        <v>36</v>
      </c>
      <c r="F15" s="29">
        <v>48</v>
      </c>
      <c r="G15" s="29">
        <v>82</v>
      </c>
      <c r="H15" s="30">
        <v>98</v>
      </c>
    </row>
    <row r="16" spans="1:8">
      <c r="A16" s="28" t="s">
        <v>113</v>
      </c>
      <c r="B16" s="27" t="s">
        <v>111</v>
      </c>
      <c r="C16" s="27" t="s">
        <v>96</v>
      </c>
      <c r="D16" s="29">
        <v>90</v>
      </c>
      <c r="E16" s="29">
        <v>64</v>
      </c>
      <c r="F16" s="29">
        <v>76</v>
      </c>
      <c r="G16" s="29">
        <v>62</v>
      </c>
      <c r="H16" s="30">
        <v>97</v>
      </c>
    </row>
    <row r="17" spans="1:14">
      <c r="A17" s="54" t="s">
        <v>110</v>
      </c>
      <c r="B17" s="31" t="s">
        <v>111</v>
      </c>
      <c r="C17" s="31" t="s">
        <v>99</v>
      </c>
      <c r="D17" s="32">
        <v>90</v>
      </c>
      <c r="E17" s="32">
        <v>48</v>
      </c>
      <c r="F17" s="32">
        <v>44</v>
      </c>
      <c r="G17" s="32">
        <v>19</v>
      </c>
      <c r="H17" s="33">
        <v>24</v>
      </c>
    </row>
    <row r="19" spans="1:14">
      <c r="N19" t="s">
        <v>154</v>
      </c>
    </row>
  </sheetData>
  <sortState xmlns:xlrd2="http://schemas.microsoft.com/office/spreadsheetml/2017/richdata2" ref="A4:H17">
    <sortCondition ref="B4:B17" customList="기술부,영업부,총무부,기획부"/>
    <sortCondition sortBy="cellColor" ref="A4:A17" dxfId="3"/>
  </sortState>
  <mergeCells count="4">
    <mergeCell ref="A2:A3"/>
    <mergeCell ref="B2:B3"/>
    <mergeCell ref="C2:C3"/>
    <mergeCell ref="D2:H2"/>
  </mergeCells>
  <phoneticPr fontId="2" type="noConversion"/>
  <dataValidations count="1">
    <dataValidation type="whole" errorStyle="information" allowBlank="1" showInputMessage="1" showErrorMessage="1" errorTitle="입력오류" error="다시 입력하세요!" promptTitle="점수입력" prompt="0~100에 해당하는 숫자만 입력 가능" sqref="D4:H17" xr:uid="{EA2BC0B7-D8C0-4CEA-A8AA-88D49D4C8A7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G7"/>
  <sheetViews>
    <sheetView workbookViewId="0">
      <selection activeCell="P16" sqref="P16"/>
    </sheetView>
  </sheetViews>
  <sheetFormatPr defaultRowHeight="16.5"/>
  <cols>
    <col min="2" max="2" width="16.5" bestFit="1" customWidth="1"/>
    <col min="3" max="4" width="10.625" bestFit="1" customWidth="1"/>
    <col min="6" max="6" width="9.625" customWidth="1"/>
    <col min="7" max="7" width="9.5" bestFit="1" customWidth="1"/>
  </cols>
  <sheetData>
    <row r="1" spans="1:7" ht="17.25">
      <c r="B1" s="46" t="s">
        <v>114</v>
      </c>
      <c r="C1" s="46"/>
      <c r="D1" s="46"/>
      <c r="E1" s="46"/>
      <c r="F1" s="46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D6"/>
  <sheetViews>
    <sheetView workbookViewId="0">
      <selection activeCell="H10" sqref="H10"/>
    </sheetView>
  </sheetViews>
  <sheetFormatPr defaultRowHeight="16.5"/>
  <cols>
    <col min="1" max="1" width="11" bestFit="1" customWidth="1"/>
    <col min="2" max="2" width="9" customWidth="1"/>
    <col min="4" max="4" width="11" bestFit="1" customWidth="1"/>
  </cols>
  <sheetData>
    <row r="1" spans="1:4" ht="17.25" thickBot="1">
      <c r="A1" s="47" t="s">
        <v>132</v>
      </c>
      <c r="B1" s="48"/>
      <c r="C1" s="48"/>
      <c r="D1" s="49"/>
    </row>
    <row r="2" spans="1:4" ht="17.25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4">
      <c r="A3" s="18" t="s">
        <v>137</v>
      </c>
      <c r="B3" s="55">
        <v>120</v>
      </c>
      <c r="C3" s="56">
        <v>108</v>
      </c>
      <c r="D3" s="19">
        <f>C3/B3</f>
        <v>0.9</v>
      </c>
    </row>
    <row r="4" spans="1:4">
      <c r="A4" s="20" t="s">
        <v>138</v>
      </c>
      <c r="B4" s="57">
        <v>140</v>
      </c>
      <c r="C4" s="58">
        <v>77</v>
      </c>
      <c r="D4" s="21">
        <f>C4/B4</f>
        <v>0.55000000000000004</v>
      </c>
    </row>
    <row r="5" spans="1:4">
      <c r="A5" s="20" t="s">
        <v>139</v>
      </c>
      <c r="B5" s="57">
        <v>115</v>
      </c>
      <c r="C5" s="58">
        <v>125</v>
      </c>
      <c r="D5" s="21">
        <f>C5/B5</f>
        <v>1.0869565217391304</v>
      </c>
    </row>
    <row r="6" spans="1:4" ht="17.25" thickBot="1">
      <c r="A6" s="22" t="s">
        <v>140</v>
      </c>
      <c r="B6" s="59">
        <v>90</v>
      </c>
      <c r="C6" s="60">
        <v>72</v>
      </c>
      <c r="D6" s="23">
        <f>C6/B6</f>
        <v>0.8</v>
      </c>
    </row>
  </sheetData>
  <mergeCells count="1">
    <mergeCell ref="A1:D1"/>
  </mergeCells>
  <phoneticPr fontId="2" type="noConversion"/>
  <conditionalFormatting sqref="D3:D6">
    <cfRule type="cellIs" dxfId="2" priority="2" operator="equal">
      <formula>100%</formula>
    </cfRule>
    <cfRule type="cellIs" dxfId="1" priority="1" operator="greater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H9"/>
  <sheetViews>
    <sheetView workbookViewId="0"/>
  </sheetViews>
  <sheetFormatPr defaultRowHeight="16.5"/>
  <sheetData>
    <row r="1" spans="1:8">
      <c r="A1" t="s">
        <v>141</v>
      </c>
    </row>
    <row r="3" spans="1:8">
      <c r="A3" s="24" t="s">
        <v>142</v>
      </c>
      <c r="B3" s="24" t="s">
        <v>143</v>
      </c>
      <c r="C3" s="24" t="s">
        <v>144</v>
      </c>
      <c r="D3" s="24" t="s">
        <v>145</v>
      </c>
      <c r="G3" s="24" t="s">
        <v>143</v>
      </c>
      <c r="H3" s="24" t="s">
        <v>146</v>
      </c>
    </row>
    <row r="4" spans="1:8">
      <c r="A4">
        <v>1</v>
      </c>
      <c r="B4" t="s">
        <v>147</v>
      </c>
      <c r="C4">
        <v>10</v>
      </c>
      <c r="D4" s="25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25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25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447675</xdr:colOff>
                <xdr:row>0</xdr:row>
                <xdr:rowOff>209550</xdr:rowOff>
              </from>
              <to>
                <xdr:col>5</xdr:col>
                <xdr:colOff>600075</xdr:colOff>
                <xdr:row>3</xdr:row>
                <xdr:rowOff>142875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2 6 8 0 a 7 8 - b b 3 8 - 4 9 d 2 - b f 5 4 - 6 f 9 d 8 6 3 e 3 3 7 5 "   x m l n s = " h t t p : / / s c h e m a s . m i c r o s o f t . c o m / D a t a M a s h u p " > A A A A A J I E A A B Q S w M E F A A C A A g A 7 Z 6 e W 3 T d k j K l A A A A 9 g A A A B I A H A B D b 2 5 m a W c v U G F j a 2 F n Z S 5 4 b W w g o h g A K K A U A A A A A A A A A A A A A A A A A A A A A A A A A A A A h Y 8 9 D o I w A I W v Q r r T H z Q R S S m D o 5 I Y T Y x r U y o 0 Q G t o s d z N w S N 5 B T G K u j m + 7 3 3 D e / f r j W Z D 2 w Q X 2 V l l d A o I x C C Q W p h C 6 T I F v T u F M c g Y 3 X J R 8 1 I G o 6 x t M t g i B Z V z 5 w Q h 7 z 3 0 M 2 i 6 E k U Y E 3 T M N 3 t R y Z a D j 6 z + y 6 H S 1 n E t J G D 0 8 B r D I k j m S 0 g W M c Q U T Z D m S n + F a N z 7 b H 8 g X f W N 6 z v J a h O u d x R N k a L 3 B / Y A U E s D B B Q A A g A I A O 2 e n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n p 5 b C c E x v 4 s B A A A b A g A A E w A c A E Z v c m 1 1 b G F z L 1 N l Y 3 R p b 2 4 x L m 0 g o h g A K K A U A A A A A A A A A A A A A A A A A A A A A A A A A A A A d V B N S y N B E L 0 H 8 h + a 9 p L A E B I V k Z U c J C J 4 W R c / T u k g n b H Q Y T M z M t 3 m I k L U B A w e z L L J G t l R 5 r C w H 3 i I m 0 E C 6 h + a r v k P 2 5 P J T b c v V d W v e K / e E 2 B K y 3 X I d l p L K 9 l M N i M O u Q f 7 B M 8 f 8 H s v v u 5 G o x Y G A z U O S Z k 0 Q G Y z R D 8 N q f F E / 6 y a J g h R W O O S 1 7 m A 3 L r V g E L F d S Q 4 U u R o 5 Q P b F e A J Z n 8 u L S + y T Q f W P K s J T I 3 6 8 c W A x L d 9 9 T t k + B z G t z 7 D q x / R Z M T m i / N L u m p + b P t 7 K V a K J t 0 Z X C w R v P m C n R Y r L p B 0 T / 3 5 h X f D a B z o o x m 2 H z E 4 K 3 D T 3 K / T v E G q F Q + 4 h I + 8 a R 3 w x O Y n z z 0 C T 1 o g y t I 7 h l r e S D 3 t v W s 5 d X p S 3 T Y P w e Z l S o 0 N C X a Z v l 2 m t d N q k k N t x j d H M f C j x 5 H q + f r i k O D l k G r C H V 7 X E W 2 B 7 T a h 4 j a O b U f k 3 p E 2 T m Y S 6 u 9 l P J x Q g 1 D 1 1 N K J 4 G t f f f W T G X + e o d + e d v e d Z P n u B e 9 7 0 / m m o x 5 C L R h / 6 0 7 n o J e o 6 y 6 V o K f 5 b M Z y / n / n y j 9 Q S w E C L Q A U A A I A C A D t n p 5 b d N 2 S M q U A A A D 2 A A A A E g A A A A A A A A A A A A A A A A A A A A A A Q 2 9 u Z m l n L 1 B h Y 2 t h Z 2 U u e G 1 s U E s B A i 0 A F A A C A A g A 7 Z 6 e W w / K 6 a u k A A A A 6 Q A A A B M A A A A A A A A A A A A A A A A A 8 Q A A A F t D b 2 5 0 Z W 5 0 X 1 R 5 c G V z X S 5 4 b W x Q S w E C L Q A U A A I A C A D t n p 5 b C c E x v 4 s B A A A b A g A A E w A A A A A A A A A A A A A A A A D i A Q A A R m 9 y b X V s Y X M v U 2 V j d G l v b j E u b V B L B Q Y A A A A A A w A D A M I A A A C 6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D g A A A A A A A D M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M l O D I l Q U M l R U M l O U I l O T A l R U Q l O E Y l O D k l R U E l Q j A l O D A l R U M l Q T A l O T U l R U I l Q j M l Q j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J j N 2 E 5 Z C 0 1 Y T Y z L T R j Z W E t Y j M w M C 0 w Z D Z l N T A 4 Z G U 2 Y z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U m V j b 3 Z l c n l U Y X J n Z X R T a G V l d C I g V m F s d W U 9 I n P s g q z s m 5 D t j 4 n q s I D s o J X r s 7 Q i I C 8 + P E V u d H J 5 I F R 5 c G U 9 I l J l Y 2 9 2 Z X J 5 V G F y Z 2 V 0 Q 2 9 s d W 1 u I i B W Y W x 1 Z T 0 i b D E i I C 8 + P E V u d H J 5 I F R 5 c G U 9 I l J l Y 2 9 2 Z X J 5 V G F y Z 2 V 0 U m 9 3 I i B W Y W x 1 Z T 0 i b D Q i I C 8 + P E V u d H J 5 I F R 5 c G U 9 I l B p d m 9 0 T 2 J q Z W N 0 T m F t Z S I g V m F s d W U 9 I n P q u L D s i K D r t o A h 7 Z S 8 6 7 K X I O 2 F j O y d t O u 4 l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z B U M T A 6 N T U 6 M j c u M T A z N D M 3 N l o i I C 8 + P E V u d H J 5 I F R 5 c G U 9 I k Z p b G x D b 2 x 1 b W 5 U e X B l c y I g V m F s d W U 9 I n N C Z 1 l G Q l F V R i I g L z 4 8 R W 5 0 c n k g V H l w Z T 0 i R m l s b E N v b H V t b k 5 h b W V z I i B W Y W x 1 Z T 0 i c 1 s m c X V v d D v s n b T r p o Q m c X V v d D s s J n F 1 b 3 Q 7 6 7 a A 7 I S c 6 6 q F J n F 1 b 3 Q 7 L C Z x d W 9 0 O + y Y g e y W t O u P h e 2 V t C Z x d W 9 0 O y w m c X V v d D v s m I H s l r T r k 6 P q u L A m c X V v d D s s J n F 1 b 3 Q 7 7 K C E 7 I K w 7 J 2 0 6 6 G g J n F 1 b 3 Q 7 L C Z x d W 9 0 O + y g h O y C s O y L p O q 4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y C r O y b k O 2 P i e q w g O y g l e u z t C 9 B d X R v U m V t b 3 Z l Z E N v b H V t b n M x L n v s n b T r p o Q s M H 0 m c X V v d D s s J n F 1 b 3 Q 7 U 2 V j d G l v b j E v 7 I K s 7 J u Q 7 Y + J 6 r C A 7 K C V 6 7 O 0 L 0 F 1 d G 9 S Z W 1 v d m V k Q 2 9 s d W 1 u c z E u e + u 2 g O y E n O u q h S w x f S Z x d W 9 0 O y w m c X V v d D t T Z W N 0 a W 9 u M S / s g q z s m 5 D t j 4 n q s I D s o J X r s 7 Q v Q X V 0 b 1 J l b W 9 2 Z W R D b 2 x 1 b W 5 z M S 5 7 7 J i B 7 J a 0 6 4 + F 7 Z W 0 L D J 9 J n F 1 b 3 Q 7 L C Z x d W 9 0 O 1 N l Y 3 R p b 2 4 x L + y C r O y b k O 2 P i e q w g O y g l e u z t C 9 B d X R v U m V t b 3 Z l Z E N v b H V t b n M x L n v s m I H s l r T r k 6 P q u L A s M 3 0 m c X V v d D s s J n F 1 b 3 Q 7 U 2 V j d G l v b j E v 7 I K s 7 J u Q 7 Y + J 6 r C A 7 K C V 6 7 O 0 L 0 F 1 d G 9 S Z W 1 v d m V k Q 2 9 s d W 1 u c z E u e + y g h O y C s O y d t O u h o C w 0 f S Z x d W 9 0 O y w m c X V v d D t T Z W N 0 a W 9 u M S / s g q z s m 5 D t j 4 n q s I D s o J X r s 7 Q v Q X V 0 b 1 J l b W 9 2 Z W R D b 2 x 1 b W 5 z M S 5 7 7 K C E 7 I K w 7 I u k 6 r i w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+ y C r O y b k O 2 P i e q w g O y g l e u z t C 9 B d X R v U m V t b 3 Z l Z E N v b H V t b n M x L n v s n b T r p o Q s M H 0 m c X V v d D s s J n F 1 b 3 Q 7 U 2 V j d G l v b j E v 7 I K s 7 J u Q 7 Y + J 6 r C A 7 K C V 6 7 O 0 L 0 F 1 d G 9 S Z W 1 v d m V k Q 2 9 s d W 1 u c z E u e + u 2 g O y E n O u q h S w x f S Z x d W 9 0 O y w m c X V v d D t T Z W N 0 a W 9 u M S / s g q z s m 5 D t j 4 n q s I D s o J X r s 7 Q v Q X V 0 b 1 J l b W 9 2 Z W R D b 2 x 1 b W 5 z M S 5 7 7 J i B 7 J a 0 6 4 + F 7 Z W 0 L D J 9 J n F 1 b 3 Q 7 L C Z x d W 9 0 O 1 N l Y 3 R p b 2 4 x L + y C r O y b k O 2 P i e q w g O y g l e u z t C 9 B d X R v U m V t b 3 Z l Z E N v b H V t b n M x L n v s m I H s l r T r k 6 P q u L A s M 3 0 m c X V v d D s s J n F 1 b 3 Q 7 U 2 V j d G l v b j E v 7 I K s 7 J u Q 7 Y + J 6 r C A 7 K C V 6 7 O 0 L 0 F 1 d G 9 S Z W 1 v d m V k Q 2 9 s d W 1 u c z E u e + y g h O y C s O y d t O u h o C w 0 f S Z x d W 9 0 O y w m c X V v d D t T Z W N 0 a W 9 u M S / s g q z s m 5 D t j 4 n q s I D s o J X r s 7 Q v Q X V 0 b 1 J l b W 9 2 Z W R D b 2 x 1 b W 5 z M S 5 7 7 K C E 7 I K w 7 I u k 6 r i w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M l O D I l Q U M l R U M l O U I l O T A l R U Q l O E Y l O D k l R U E l Q j A l O D A l R U M l Q T A l O T U l R U I l Q j M l Q j Q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y J U F D J U V D J T l C J T k w J U V E J T h G J T g 5 J U V B J U I w J T g w J U V D J U E w J T k 1 J U V C J U I z J U I 0 L 1 8 l R U M l O D I l Q U M l R U M l O U I l O T A l R U Q l O E Y l O D k l R U E l Q j A l O D A l R U M l Q T A l O T U l R U I l Q j M l Q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I l Q U M l R U M l O U I l O T A l R U Q l O E Y l O D k l R U E l Q j A l O D A l R U M l Q T A l O T U l R U I l Q j M l Q j Q v J U V D J U E w J T l D J U V B J U I x J U I w J U V C J T k w J T l D J T I w J U V D J T k 3 J U I 0 J T I w J U V D J T g 4 J T k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1 I W r 7 y S D 1 B t + y e N 0 f V 4 s I A A A A A A g A A A A A A E G Y A A A A B A A A g A A A A 6 m W j y / d R z T 6 c M g 4 + 5 n C d + r b d Q Q O C w r Q + 2 Z r a 7 y 2 v M Z 8 A A A A A D o A A A A A C A A A g A A A A O i s m t 3 P 5 1 Q H S k c t z i V y j l a H b o z m 6 i P / j g y + c g X T Q I x V Q A A A A g 7 C T Z 9 8 z v 9 h X K i G z h j c P b c 7 8 4 f 6 T u 8 h R p A 6 v 9 4 B e v y X c E C O i C a F x u e H 1 X I u 9 Y p e O W V 4 s Y Q a 3 i D Y k l / i 3 H V N 3 d L n O y 2 W O q k k X w c O T T V x v N u x A A A A A A U U g I n j V T c W k Y 2 l X C s C / 1 9 o G o B s R 2 7 e h 8 S k k S r V A u 6 e q Y m k v 0 A 4 q E / T L 7 O v H w R i y B U Y n q N H h M a 7 Z P C k a j I 0 s m Q = = < / D a t a M a s h u p > 
</file>

<file path=customXml/itemProps1.xml><?xml version="1.0" encoding="utf-8"?>
<ds:datastoreItem xmlns:ds="http://schemas.openxmlformats.org/officeDocument/2006/customXml" ds:itemID="{844B0114-2DF2-4D5A-9586-DA1FA99592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</vt:lpstr>
      <vt:lpstr>계산작업</vt:lpstr>
      <vt:lpstr>기술부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승현 허</cp:lastModifiedBy>
  <cp:lastPrinted>2025-12-30T10:46:40Z</cp:lastPrinted>
  <dcterms:created xsi:type="dcterms:W3CDTF">2023-05-11T11:47:16Z</dcterms:created>
  <dcterms:modified xsi:type="dcterms:W3CDTF">2025-12-30T11:26:48Z</dcterms:modified>
</cp:coreProperties>
</file>